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Foglio2" sheetId="10" r:id="rId1"/>
    <sheet name="Produzione SS23" sheetId="2" r:id="rId2"/>
  </sheets>
  <definedNames>
    <definedName name="_xlnm._FilterDatabase" localSheetId="1" hidden="1">'Produzione SS23'!$A$2:$U$829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2" l="1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3" i="2"/>
  <c r="M1" i="2"/>
  <c r="R1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3" i="2"/>
</calcChain>
</file>

<file path=xl/sharedStrings.xml><?xml version="1.0" encoding="utf-8"?>
<sst xmlns="http://schemas.openxmlformats.org/spreadsheetml/2006/main" count="12448" uniqueCount="1781">
  <si>
    <t>Mag.</t>
  </si>
  <si>
    <t>Ub.</t>
  </si>
  <si>
    <t>Anno/Stag Ordine</t>
  </si>
  <si>
    <t>Marchio</t>
  </si>
  <si>
    <t>Modello.</t>
  </si>
  <si>
    <t>Parte</t>
  </si>
  <si>
    <t>Colore.</t>
  </si>
  <si>
    <t>Descr.modello-parte.</t>
  </si>
  <si>
    <t>Taglie</t>
  </si>
  <si>
    <t>Stato</t>
  </si>
  <si>
    <t>desc Merc</t>
  </si>
  <si>
    <t>immagine</t>
  </si>
  <si>
    <t>MG03</t>
  </si>
  <si>
    <t>PROD</t>
  </si>
  <si>
    <t>PK</t>
  </si>
  <si>
    <t>L</t>
  </si>
  <si>
    <t>05</t>
  </si>
  <si>
    <t>Maglia tricot</t>
  </si>
  <si>
    <t>M</t>
  </si>
  <si>
    <t>20231</t>
  </si>
  <si>
    <t>100304</t>
  </si>
  <si>
    <t>Y7VF</t>
  </si>
  <si>
    <t>SG1</t>
  </si>
  <si>
    <t>ABBEY ROAD MAGLIA COTONE JACQU</t>
  </si>
  <si>
    <t>S</t>
  </si>
  <si>
    <t>XL</t>
  </si>
  <si>
    <t>XS</t>
  </si>
  <si>
    <t>F71</t>
  </si>
  <si>
    <t>40</t>
  </si>
  <si>
    <t>Abito</t>
  </si>
  <si>
    <t>I17</t>
  </si>
  <si>
    <t>38</t>
  </si>
  <si>
    <t>STOCK</t>
  </si>
  <si>
    <t>Y6VW</t>
  </si>
  <si>
    <t>G00</t>
  </si>
  <si>
    <t>46</t>
  </si>
  <si>
    <t>Z04</t>
  </si>
  <si>
    <t>42</t>
  </si>
  <si>
    <t>44</t>
  </si>
  <si>
    <t>Z99</t>
  </si>
  <si>
    <t>48</t>
  </si>
  <si>
    <t>8123</t>
  </si>
  <si>
    <t>O31</t>
  </si>
  <si>
    <t>Giacca</t>
  </si>
  <si>
    <t>A1EL</t>
  </si>
  <si>
    <t>P87</t>
  </si>
  <si>
    <t>A0SP</t>
  </si>
  <si>
    <t>YNR</t>
  </si>
  <si>
    <t>Jersey</t>
  </si>
  <si>
    <t>Y817</t>
  </si>
  <si>
    <t>N17</t>
  </si>
  <si>
    <t>YN3</t>
  </si>
  <si>
    <t>N96</t>
  </si>
  <si>
    <t>50</t>
  </si>
  <si>
    <t>52</t>
  </si>
  <si>
    <t>Pantalone</t>
  </si>
  <si>
    <t>A0OF</t>
  </si>
  <si>
    <t>100477</t>
  </si>
  <si>
    <t>A0HP</t>
  </si>
  <si>
    <t>ACCOGLIENTE ABITO POLY VISCOSA</t>
  </si>
  <si>
    <t>36</t>
  </si>
  <si>
    <t>100994</t>
  </si>
  <si>
    <t>A0RL</t>
  </si>
  <si>
    <t>NY0</t>
  </si>
  <si>
    <t>ACCOLTO ABITO MAROCAINE STAMPA</t>
  </si>
  <si>
    <t>Y5LG</t>
  </si>
  <si>
    <t>R24</t>
  </si>
  <si>
    <t>Camicia</t>
  </si>
  <si>
    <t>N50</t>
  </si>
  <si>
    <t>YB1</t>
  </si>
  <si>
    <t>Z14</t>
  </si>
  <si>
    <t>Maglia tagliata</t>
  </si>
  <si>
    <t>A0KS</t>
  </si>
  <si>
    <t>Gonna</t>
  </si>
  <si>
    <t>Z6R</t>
  </si>
  <si>
    <t>A0MP</t>
  </si>
  <si>
    <t>A0VK</t>
  </si>
  <si>
    <t>Scarpa ginnica</t>
  </si>
  <si>
    <t>37</t>
  </si>
  <si>
    <t>39</t>
  </si>
  <si>
    <t>XXS</t>
  </si>
  <si>
    <t>A0NW</t>
  </si>
  <si>
    <t>NZ8</t>
  </si>
  <si>
    <t>Y34</t>
  </si>
  <si>
    <t>ZR3</t>
  </si>
  <si>
    <t>Z07</t>
  </si>
  <si>
    <t>A0TP</t>
  </si>
  <si>
    <t>X08</t>
  </si>
  <si>
    <t>A0IM</t>
  </si>
  <si>
    <t>Z15</t>
  </si>
  <si>
    <t>A0I0</t>
  </si>
  <si>
    <t>YA8</t>
  </si>
  <si>
    <t>U</t>
  </si>
  <si>
    <t>Borsa</t>
  </si>
  <si>
    <t>F99Q</t>
  </si>
  <si>
    <t>Y3LE</t>
  </si>
  <si>
    <t>P34</t>
  </si>
  <si>
    <t>Q04</t>
  </si>
  <si>
    <t>Y25</t>
  </si>
  <si>
    <t>101940</t>
  </si>
  <si>
    <t>A175</t>
  </si>
  <si>
    <t>I78</t>
  </si>
  <si>
    <t>AJACCIO PANTALONE GABARDINA CO</t>
  </si>
  <si>
    <t>A1K0</t>
  </si>
  <si>
    <t>AJACCIO PANTALONE GABARDINA LE</t>
  </si>
  <si>
    <t>ZZ2</t>
  </si>
  <si>
    <t>ZZ1</t>
  </si>
  <si>
    <t>C03</t>
  </si>
  <si>
    <t>100256</t>
  </si>
  <si>
    <t>A0IG</t>
  </si>
  <si>
    <t>ALEXIA GIACCA PUNTO STOFFA SCU</t>
  </si>
  <si>
    <t>Q34</t>
  </si>
  <si>
    <t>A01P</t>
  </si>
  <si>
    <t>Z00</t>
  </si>
  <si>
    <t>Sandalo</t>
  </si>
  <si>
    <t>41</t>
  </si>
  <si>
    <t>102305</t>
  </si>
  <si>
    <t>A1BV</t>
  </si>
  <si>
    <t>ALLBORG ABITO MUSSOLA RICAMO</t>
  </si>
  <si>
    <t>100759</t>
  </si>
  <si>
    <t>A0M8</t>
  </si>
  <si>
    <t>YNB</t>
  </si>
  <si>
    <t>ALLENATO ABITO SATIN STAMPA FI</t>
  </si>
  <si>
    <t>100937</t>
  </si>
  <si>
    <t>A0LN</t>
  </si>
  <si>
    <t>ALLIBITO ABITO CREPE STRETCH C</t>
  </si>
  <si>
    <t>NR1</t>
  </si>
  <si>
    <t>100447</t>
  </si>
  <si>
    <t xml:space="preserve">ALLUMINIO TOP TUBICO JACQUARD </t>
  </si>
  <si>
    <t>100933</t>
  </si>
  <si>
    <t>A0S9</t>
  </si>
  <si>
    <t>WWE</t>
  </si>
  <si>
    <t>ALLUSIVO ABITO TECNO JERSEY LU</t>
  </si>
  <si>
    <t>Z05</t>
  </si>
  <si>
    <t>N34</t>
  </si>
  <si>
    <t>R48</t>
  </si>
  <si>
    <t>A71</t>
  </si>
  <si>
    <t>100449</t>
  </si>
  <si>
    <t>AMBRA CARDIGAN TUBICO JACQUARD</t>
  </si>
  <si>
    <t>A0Q4</t>
  </si>
  <si>
    <t>100949</t>
  </si>
  <si>
    <t>AMMIREVOLE ABITO POPELINE</t>
  </si>
  <si>
    <t>35</t>
  </si>
  <si>
    <t>E18</t>
  </si>
  <si>
    <t>ZE5</t>
  </si>
  <si>
    <t>27</t>
  </si>
  <si>
    <t>5 Tasche Denim</t>
  </si>
  <si>
    <t>100084</t>
  </si>
  <si>
    <t>ANDROS ABITO TAFFETA</t>
  </si>
  <si>
    <t>A0HM</t>
  </si>
  <si>
    <t>7624</t>
  </si>
  <si>
    <t>102269</t>
  </si>
  <si>
    <t>A1C4</t>
  </si>
  <si>
    <t>ANKARA ABITO JERSEY  FLUIDO</t>
  </si>
  <si>
    <t>A0KW</t>
  </si>
  <si>
    <t>102273</t>
  </si>
  <si>
    <t>ANTIBES ABITO JERSEY  FLUIDO</t>
  </si>
  <si>
    <t>A0PL</t>
  </si>
  <si>
    <t>A0NP</t>
  </si>
  <si>
    <t>Y47</t>
  </si>
  <si>
    <t>5 Tasche Color</t>
  </si>
  <si>
    <t>A0KL</t>
  </si>
  <si>
    <t>Z09</t>
  </si>
  <si>
    <t>ZG4</t>
  </si>
  <si>
    <t>Giubbino</t>
  </si>
  <si>
    <t>100942</t>
  </si>
  <si>
    <t>ARTIFICIOSO ABITO SATIN STAMPA</t>
  </si>
  <si>
    <t>TBN</t>
  </si>
  <si>
    <t>ZDG</t>
  </si>
  <si>
    <t>XXL</t>
  </si>
  <si>
    <t>PJC</t>
  </si>
  <si>
    <t>A0NS</t>
  </si>
  <si>
    <t>100419</t>
  </si>
  <si>
    <t>A0LD</t>
  </si>
  <si>
    <t>ATTINIO MAGLIA COSTINA CREPE</t>
  </si>
  <si>
    <t>100885</t>
  </si>
  <si>
    <t>AUSTERO ABITO POPELINE</t>
  </si>
  <si>
    <t>102610</t>
  </si>
  <si>
    <t>A1FT</t>
  </si>
  <si>
    <t>AVIGNONE ABITO JERSEY FLUIDO D</t>
  </si>
  <si>
    <t>100703</t>
  </si>
  <si>
    <t>A0NN</t>
  </si>
  <si>
    <t>YNL</t>
  </si>
  <si>
    <t>AZZECCATO ABITO MUSSOLA STAMPA</t>
  </si>
  <si>
    <t>101116</t>
  </si>
  <si>
    <t>BAFFUTO BLUSA CREPE DE CHINE J</t>
  </si>
  <si>
    <t>Top</t>
  </si>
  <si>
    <t>A1CN</t>
  </si>
  <si>
    <t>100401</t>
  </si>
  <si>
    <t>A0L8</t>
  </si>
  <si>
    <t xml:space="preserve">BAHIA BLUSA PIZZO VALENCIENNE </t>
  </si>
  <si>
    <t>100459</t>
  </si>
  <si>
    <t>8583</t>
  </si>
  <si>
    <t>RN4</t>
  </si>
  <si>
    <t>BALDANZOSO BRA GEORGETTE STRET</t>
  </si>
  <si>
    <t>SS6</t>
  </si>
  <si>
    <t>ZCB</t>
  </si>
  <si>
    <t>Y4BK</t>
  </si>
  <si>
    <t>100646</t>
  </si>
  <si>
    <t>BANALE BLUSA POPELINE STAMPA M</t>
  </si>
  <si>
    <t>8889</t>
  </si>
  <si>
    <t>Q16</t>
  </si>
  <si>
    <t>ZR64</t>
  </si>
  <si>
    <t>E77</t>
  </si>
  <si>
    <t>100092</t>
  </si>
  <si>
    <t>A0GT</t>
  </si>
  <si>
    <t>BARBADOS ABITO CREPE STRETCH +</t>
  </si>
  <si>
    <t>100218</t>
  </si>
  <si>
    <t>A0FK</t>
  </si>
  <si>
    <t>PJ1</t>
  </si>
  <si>
    <t>BARBRA  BOYFRIEND DENIM MARMOR</t>
  </si>
  <si>
    <t>28</t>
  </si>
  <si>
    <t>29</t>
  </si>
  <si>
    <t>30</t>
  </si>
  <si>
    <t>S63</t>
  </si>
  <si>
    <t>YA7</t>
  </si>
  <si>
    <t>101274</t>
  </si>
  <si>
    <t>A00J</t>
  </si>
  <si>
    <t xml:space="preserve">BEGONIA GIACCA JERSEY EFFETTO </t>
  </si>
  <si>
    <t>Z06</t>
  </si>
  <si>
    <t>100155</t>
  </si>
  <si>
    <t>A1CL</t>
  </si>
  <si>
    <t>BELLO PANTALONE CREPE STRETCH</t>
  </si>
  <si>
    <t>C95</t>
  </si>
  <si>
    <t>A0QX</t>
  </si>
  <si>
    <t>101119</t>
  </si>
  <si>
    <t>Y48</t>
  </si>
  <si>
    <t>BIGAMO BLUSA CREPE DE CHINE</t>
  </si>
  <si>
    <t>100585</t>
  </si>
  <si>
    <t>A0GX</t>
  </si>
  <si>
    <t>PJO</t>
  </si>
  <si>
    <t>BOB GIUBBINO DENIM COMFORT</t>
  </si>
  <si>
    <t>A0FO</t>
  </si>
  <si>
    <t>A0LX</t>
  </si>
  <si>
    <t>PJN</t>
  </si>
  <si>
    <t>101141</t>
  </si>
  <si>
    <t>BRAVO BLUSA CREPE DE CHINE</t>
  </si>
  <si>
    <t>A0FE</t>
  </si>
  <si>
    <t>100376</t>
  </si>
  <si>
    <t>BREVE BLUSA SATIN STRETCH</t>
  </si>
  <si>
    <t>P46</t>
  </si>
  <si>
    <t>100233</t>
  </si>
  <si>
    <t>BRIDPORT CAMICIA POPELINE</t>
  </si>
  <si>
    <t>D18</t>
  </si>
  <si>
    <t>101170</t>
  </si>
  <si>
    <t>A0V0</t>
  </si>
  <si>
    <t>SY2</t>
  </si>
  <si>
    <t>BROMO ABITO EFFETTO CROCHET</t>
  </si>
  <si>
    <t>100486</t>
  </si>
  <si>
    <t>A0M6</t>
  </si>
  <si>
    <t>ZY1</t>
  </si>
  <si>
    <t>BUENOS AIRES GONNA TULLE A BAL</t>
  </si>
  <si>
    <t>Y7Z4</t>
  </si>
  <si>
    <t>100414</t>
  </si>
  <si>
    <t>I42</t>
  </si>
  <si>
    <t>BURGOS MAGLIA 100%LANA LOGO IN</t>
  </si>
  <si>
    <t>Cappotto / Kaban / T</t>
  </si>
  <si>
    <t>OB1</t>
  </si>
  <si>
    <t>100629</t>
  </si>
  <si>
    <t>CALCETTO JEGGINGS JEGGINGS</t>
  </si>
  <si>
    <t>101445</t>
  </si>
  <si>
    <t>A0EB</t>
  </si>
  <si>
    <t>C98</t>
  </si>
  <si>
    <t>CALIPSO GONNA GABARDINE</t>
  </si>
  <si>
    <t>A0I2</t>
  </si>
  <si>
    <t>A0IS</t>
  </si>
  <si>
    <t>YN1</t>
  </si>
  <si>
    <t>100697</t>
  </si>
  <si>
    <t>CALOROSO CAMICIA POPELINE</t>
  </si>
  <si>
    <t>100816</t>
  </si>
  <si>
    <t>CAMPIONATO CAMICIA DENIM LEGGE</t>
  </si>
  <si>
    <t>100608</t>
  </si>
  <si>
    <t>CAPACE CAMICIA CREPE DE CHINE</t>
  </si>
  <si>
    <t>101179</t>
  </si>
  <si>
    <t>A0V4</t>
  </si>
  <si>
    <t>V64</t>
  </si>
  <si>
    <t>CAPO CAMICIA GABARDINA TINTO O</t>
  </si>
  <si>
    <t>100371</t>
  </si>
  <si>
    <t>A0KN</t>
  </si>
  <si>
    <t>O79</t>
  </si>
  <si>
    <t xml:space="preserve">CARICO PANTALONE FELPA COTONE </t>
  </si>
  <si>
    <t>Piumino</t>
  </si>
  <si>
    <t>A0GO</t>
  </si>
  <si>
    <t>100417</t>
  </si>
  <si>
    <t>S69</t>
  </si>
  <si>
    <t>CERIO CARDIGAN COSTINA CREPE</t>
  </si>
  <si>
    <t>101915</t>
  </si>
  <si>
    <t>A16D</t>
  </si>
  <si>
    <t>ESZ</t>
  </si>
  <si>
    <t xml:space="preserve">CHELONE ABITO GEORGETTE LUREX </t>
  </si>
  <si>
    <t>102015</t>
  </si>
  <si>
    <t>A11R</t>
  </si>
  <si>
    <t>CHEYENNE TUTA JERSEY TECNICO S</t>
  </si>
  <si>
    <t>102004</t>
  </si>
  <si>
    <t>CHIPPEWA PANTALONE RETINA STAM</t>
  </si>
  <si>
    <t>100701</t>
  </si>
  <si>
    <t>A0MM</t>
  </si>
  <si>
    <t>PJD</t>
  </si>
  <si>
    <t>CIRCUITO SHORTS DENIM FLUIDO</t>
  </si>
  <si>
    <t>ZZI</t>
  </si>
  <si>
    <t>ZIK</t>
  </si>
  <si>
    <t>100644</t>
  </si>
  <si>
    <t>COCCIUTO CAMICIA TULLE STRETCH</t>
  </si>
  <si>
    <t>100705</t>
  </si>
  <si>
    <t>CODOGNO CAMICIA MUSSOLA STAMPA</t>
  </si>
  <si>
    <t>P31</t>
  </si>
  <si>
    <t>100911</t>
  </si>
  <si>
    <t>A0PG</t>
  </si>
  <si>
    <t>COPRENTE CAMICIA CREPE DE CHIN</t>
  </si>
  <si>
    <t>100127</t>
  </si>
  <si>
    <t>CORA CAMICIA CREPE DE CHINE</t>
  </si>
  <si>
    <t>101435</t>
  </si>
  <si>
    <t>A0PB</t>
  </si>
  <si>
    <t>ZPS</t>
  </si>
  <si>
    <t xml:space="preserve">CORADY TOP SATIN STAMPA FIORI </t>
  </si>
  <si>
    <t>100729</t>
  </si>
  <si>
    <t>A0P1</t>
  </si>
  <si>
    <t>CORAGGIOSO CAMICIA POPELINE ST</t>
  </si>
  <si>
    <t>A0O5</t>
  </si>
  <si>
    <t>100485</t>
  </si>
  <si>
    <t>ZN2</t>
  </si>
  <si>
    <t>CORRIENTES ABITO TULLE A BALZE</t>
  </si>
  <si>
    <t>100368</t>
  </si>
  <si>
    <t>7585</t>
  </si>
  <si>
    <t xml:space="preserve">CORTESE CAMICIA PIZZO STRETCH </t>
  </si>
  <si>
    <t>E51</t>
  </si>
  <si>
    <t>A0H9</t>
  </si>
  <si>
    <t>SC3</t>
  </si>
  <si>
    <t>WO2</t>
  </si>
  <si>
    <t>102604</t>
  </si>
  <si>
    <t>A1FU</t>
  </si>
  <si>
    <t>CRACOVIA CAMICIA POPELINE RIGA</t>
  </si>
  <si>
    <t>100797</t>
  </si>
  <si>
    <t>CREATIVO CAMICIA COTONE RICAMO</t>
  </si>
  <si>
    <t>101259</t>
  </si>
  <si>
    <t>A0LO</t>
  </si>
  <si>
    <t>P82</t>
  </si>
  <si>
    <t>CREDIBILE CABAN COTONE</t>
  </si>
  <si>
    <t>100612</t>
  </si>
  <si>
    <t>CRIMINALE CAMICIA SATIN STRETC</t>
  </si>
  <si>
    <t>N33</t>
  </si>
  <si>
    <t>100715</t>
  </si>
  <si>
    <t>CRONOMETRO BLUSA DENIM LEGGERO</t>
  </si>
  <si>
    <t>100427</t>
  </si>
  <si>
    <t>A0LK</t>
  </si>
  <si>
    <t>CURIO ABITO INCROCIO COSTINA +</t>
  </si>
  <si>
    <t>102608</t>
  </si>
  <si>
    <t>DANZICA ABITO JERSEY FLUIDO DR</t>
  </si>
  <si>
    <t>101117</t>
  </si>
  <si>
    <t>A0U4</t>
  </si>
  <si>
    <t>DEGNO T-SHIRT JERSEY DI COTONE</t>
  </si>
  <si>
    <t>A0LV</t>
  </si>
  <si>
    <t>WWD</t>
  </si>
  <si>
    <t>100335</t>
  </si>
  <si>
    <t>DIGIMOND ABITO DUCHESSE</t>
  </si>
  <si>
    <t>100324</t>
  </si>
  <si>
    <t>DILETTANTE SHORTS BULL</t>
  </si>
  <si>
    <t>A0FX</t>
  </si>
  <si>
    <t>PJR</t>
  </si>
  <si>
    <t>DILETTANTE SHORTS DENIM VINTAG</t>
  </si>
  <si>
    <t>A0LB</t>
  </si>
  <si>
    <t>101131</t>
  </si>
  <si>
    <t>A0OV</t>
  </si>
  <si>
    <t>DUBNIO MAGLIA PUNTO PANNOCCHIA</t>
  </si>
  <si>
    <t>7105</t>
  </si>
  <si>
    <t>A0IN</t>
  </si>
  <si>
    <t>C92</t>
  </si>
  <si>
    <t>100036</t>
  </si>
  <si>
    <t>A0IH</t>
  </si>
  <si>
    <t>ELEGANTE GIACCA TELA LANA</t>
  </si>
  <si>
    <t>C28</t>
  </si>
  <si>
    <t>Y28</t>
  </si>
  <si>
    <t>A0N2</t>
  </si>
  <si>
    <t>ZF6</t>
  </si>
  <si>
    <t>A0IO</t>
  </si>
  <si>
    <t>100655</t>
  </si>
  <si>
    <t>A0O6</t>
  </si>
  <si>
    <t>FANTINE WEDGE TESSUTO STAMPATO</t>
  </si>
  <si>
    <t>101275</t>
  </si>
  <si>
    <t>FARLEY TOP JERSEY EFFETTO STAM</t>
  </si>
  <si>
    <t>100394</t>
  </si>
  <si>
    <t>A0HC</t>
  </si>
  <si>
    <t>FIAMBALA GONNA CREPE TECNICO S</t>
  </si>
  <si>
    <t>101407</t>
  </si>
  <si>
    <t>Y5R2</t>
  </si>
  <si>
    <t>FIAMMIFERO PANTALONE PUNTO STO</t>
  </si>
  <si>
    <t>100469</t>
  </si>
  <si>
    <t>R56</t>
  </si>
  <si>
    <t>FILIPPINE ABITO TULLE</t>
  </si>
  <si>
    <t>101276</t>
  </si>
  <si>
    <t>FIORE DI MELO JOGGER JERSEY EF</t>
  </si>
  <si>
    <t>A0MW</t>
  </si>
  <si>
    <t>NN7</t>
  </si>
  <si>
    <t>101226</t>
  </si>
  <si>
    <t>FLAMINE SNEAKER RECYCLED PU</t>
  </si>
  <si>
    <t>ZI6</t>
  </si>
  <si>
    <t>26</t>
  </si>
  <si>
    <t>31</t>
  </si>
  <si>
    <t>25</t>
  </si>
  <si>
    <t>100561</t>
  </si>
  <si>
    <t>A0MR</t>
  </si>
  <si>
    <t>FLORA NO BELT FLARE DENIM SUPE</t>
  </si>
  <si>
    <t>100514</t>
  </si>
  <si>
    <t>FLUORO ABITO RASATO VISCOSA LU</t>
  </si>
  <si>
    <t>A0LA</t>
  </si>
  <si>
    <t>YA6</t>
  </si>
  <si>
    <t>101949</t>
  </si>
  <si>
    <t>Y4VY</t>
  </si>
  <si>
    <t>C65</t>
  </si>
  <si>
    <t>FRED PANTALONE POPELINE</t>
  </si>
  <si>
    <t>100101</t>
  </si>
  <si>
    <t>A0H8</t>
  </si>
  <si>
    <t>FRIAS GONNA CHIFFON PLISSE</t>
  </si>
  <si>
    <t>A0H7</t>
  </si>
  <si>
    <t>Pantalone / Gonna pe</t>
  </si>
  <si>
    <t>100045</t>
  </si>
  <si>
    <t>GAETA GIACCA CREPE STRETCH</t>
  </si>
  <si>
    <t>P42</t>
  </si>
  <si>
    <t>A0KM</t>
  </si>
  <si>
    <t>100216</t>
  </si>
  <si>
    <t>A0IT</t>
  </si>
  <si>
    <t>JZ1</t>
  </si>
  <si>
    <t>GALEOTTO GONNA JACQUARD MONOGR</t>
  </si>
  <si>
    <t>S2Z</t>
  </si>
  <si>
    <t>100416</t>
  </si>
  <si>
    <t>GALLIO BRA COSTINA CREPE</t>
  </si>
  <si>
    <t>100196</t>
  </si>
  <si>
    <t>Y6WL</t>
  </si>
  <si>
    <t>GANZO GONNA NAPPA</t>
  </si>
  <si>
    <t>100643</t>
  </si>
  <si>
    <t>A0UO</t>
  </si>
  <si>
    <t>GELIDO GONNA TWEED FANTASIA</t>
  </si>
  <si>
    <t>100522</t>
  </si>
  <si>
    <t>A0LZ</t>
  </si>
  <si>
    <t>GIADA MAGLIA COSTA INGLESE</t>
  </si>
  <si>
    <t>W75</t>
  </si>
  <si>
    <t>100565</t>
  </si>
  <si>
    <t>GIAVELLOTTO BUSTINO BULL CAMOU</t>
  </si>
  <si>
    <t>100156</t>
  </si>
  <si>
    <t>GIGANTE GONNA PUNTO STOFFA SCU</t>
  </si>
  <si>
    <t>A0HW</t>
  </si>
  <si>
    <t>100370</t>
  </si>
  <si>
    <t>GINETTE GONNA TWEED ARMATURATO</t>
  </si>
  <si>
    <t>100224</t>
  </si>
  <si>
    <t>A0IR</t>
  </si>
  <si>
    <t xml:space="preserve">GIOCOSO GIUBBINO TELA TECNICA </t>
  </si>
  <si>
    <t>100436</t>
  </si>
  <si>
    <t>GIOVIALE GILET CREPE STRETCH</t>
  </si>
  <si>
    <t>102277</t>
  </si>
  <si>
    <t>A1BZ</t>
  </si>
  <si>
    <t>GIRONA GONNA DRILL LAVATO</t>
  </si>
  <si>
    <t>SN2</t>
  </si>
  <si>
    <t>100154</t>
  </si>
  <si>
    <t>GLORIOSO GIACCA PUNTO STOFFA S</t>
  </si>
  <si>
    <t>100591</t>
  </si>
  <si>
    <t>GOLF SHORTS BULL CAMOUFLAGE</t>
  </si>
  <si>
    <t>100934</t>
  </si>
  <si>
    <t>Y1PR</t>
  </si>
  <si>
    <t>CI2</t>
  </si>
  <si>
    <t>GRADITO GIUBBINO PIZZO LAMINAT</t>
  </si>
  <si>
    <t>100809</t>
  </si>
  <si>
    <t>A0QF</t>
  </si>
  <si>
    <t xml:space="preserve">GRAFICO GONNA FULL PAILLETTES </t>
  </si>
  <si>
    <t>100311</t>
  </si>
  <si>
    <t>GRATIFICANTE GONNA PUNTO STOFF</t>
  </si>
  <si>
    <t>100829</t>
  </si>
  <si>
    <t>GRATUITO GONNA TINTO FILO JACQ</t>
  </si>
  <si>
    <t>101440</t>
  </si>
  <si>
    <t>HARRY SHORTS SATIN STAMPA FIOR</t>
  </si>
  <si>
    <t>101414</t>
  </si>
  <si>
    <t>HOYA BRALETTE PIZZO LOGO ALL O</t>
  </si>
  <si>
    <t>100054</t>
  </si>
  <si>
    <t>HULKA PANTALONE CREPE STRETCH</t>
  </si>
  <si>
    <t>HULKA PANTALONE PUNTO STOFFA S</t>
  </si>
  <si>
    <t>100180</t>
  </si>
  <si>
    <t>HUMAHUACA GIACCA CREPE STRETCH</t>
  </si>
  <si>
    <t>101167</t>
  </si>
  <si>
    <t>A0RT</t>
  </si>
  <si>
    <t>IDROGENO TOP TRAFORO FINE COTT</t>
  </si>
  <si>
    <t>C21</t>
  </si>
  <si>
    <t>100013</t>
  </si>
  <si>
    <t>INTERMEZZO PANTALONE CADY</t>
  </si>
  <si>
    <t>A0LC</t>
  </si>
  <si>
    <t>PJE</t>
  </si>
  <si>
    <t>A0GI</t>
  </si>
  <si>
    <t>100078</t>
  </si>
  <si>
    <t>A0GP</t>
  </si>
  <si>
    <t xml:space="preserve">LA PARA ABITO JACQUARD COTONE </t>
  </si>
  <si>
    <t>100403</t>
  </si>
  <si>
    <t xml:space="preserve">LA PAZ ABITO VOILE PLISSE ST. </t>
  </si>
  <si>
    <t>100273</t>
  </si>
  <si>
    <t>LA PLATA  ABITO JACQUARD LAME</t>
  </si>
  <si>
    <t>A0J6</t>
  </si>
  <si>
    <t>100505</t>
  </si>
  <si>
    <t>LITIO GONNA PUNTO MOSSO COMPAT</t>
  </si>
  <si>
    <t>102572</t>
  </si>
  <si>
    <t>E57</t>
  </si>
  <si>
    <t>LUCCIO GIACCA CREPE STRETCH</t>
  </si>
  <si>
    <t>101081</t>
  </si>
  <si>
    <t xml:space="preserve">LUNEDI PANTALONE POLY VISCOSA </t>
  </si>
  <si>
    <t>A1CO</t>
  </si>
  <si>
    <t>100389</t>
  </si>
  <si>
    <t>LUZON ABITO FULL PAILLETTES</t>
  </si>
  <si>
    <t>A0G1</t>
  </si>
  <si>
    <t>100642</t>
  </si>
  <si>
    <t>MADERNA GIACCA TINTO FILO JACQ</t>
  </si>
  <si>
    <t>100680</t>
  </si>
  <si>
    <t>A0OB</t>
  </si>
  <si>
    <t xml:space="preserve">MALACHITE GILET COMFORT MISTO </t>
  </si>
  <si>
    <t>101457</t>
  </si>
  <si>
    <t>A0RW</t>
  </si>
  <si>
    <t>ST4</t>
  </si>
  <si>
    <t>MAMMOLA CAMICIA CREPONNE STAMP</t>
  </si>
  <si>
    <t>100369</t>
  </si>
  <si>
    <t>MANSUETO MAGLIA FELPA COTONE S</t>
  </si>
  <si>
    <t>A0O0</t>
  </si>
  <si>
    <t>100778</t>
  </si>
  <si>
    <t>A0P8</t>
  </si>
  <si>
    <t>N97</t>
  </si>
  <si>
    <t>MEDIANI TOP PUNTO MILANO TECNI</t>
  </si>
  <si>
    <t>100559</t>
  </si>
  <si>
    <t>MENDOSA ABITO CREPE STRETCH</t>
  </si>
  <si>
    <t>100415</t>
  </si>
  <si>
    <t>A0KV</t>
  </si>
  <si>
    <t>MERCURIO MAGLIA 100 WO + JACQU</t>
  </si>
  <si>
    <t>100258</t>
  </si>
  <si>
    <t>MIGNON MAGLIA JERSEY STAMPA HI</t>
  </si>
  <si>
    <t>100693</t>
  </si>
  <si>
    <t>MOLLY CIABATTA NAPPA TRAPUNTAT</t>
  </si>
  <si>
    <t>101150</t>
  </si>
  <si>
    <t>MONTEGRANDE TOP PIZZO REBRODE</t>
  </si>
  <si>
    <t>100352</t>
  </si>
  <si>
    <t>MOTIVATO MAGLIA FELPA COTONE S</t>
  </si>
  <si>
    <t>100109</t>
  </si>
  <si>
    <t>NARCISA ABITO VOILE ST. BOCCIO</t>
  </si>
  <si>
    <t>102075</t>
  </si>
  <si>
    <t>A19B</t>
  </si>
  <si>
    <t>NASTURZIO TUTA RASO FLUIDO STR</t>
  </si>
  <si>
    <t>A0GS</t>
  </si>
  <si>
    <t>100124</t>
  </si>
  <si>
    <t>NORA CAMICIA CREPE DE CHINE</t>
  </si>
  <si>
    <t>102076</t>
  </si>
  <si>
    <t>F35</t>
  </si>
  <si>
    <t>OLEANDRO ABITO RASO FLUIDO STR</t>
  </si>
  <si>
    <t>100873</t>
  </si>
  <si>
    <t>A0RC</t>
  </si>
  <si>
    <t>OLIMPIADI TOP DENIM EMBRO BIRD</t>
  </si>
  <si>
    <t>100144</t>
  </si>
  <si>
    <t>OVIEDO GONNA JACQUARD PIQUET L</t>
  </si>
  <si>
    <t>100910</t>
  </si>
  <si>
    <t>PACATO PANTALONE JAQUARD STAMP</t>
  </si>
  <si>
    <t>100330</t>
  </si>
  <si>
    <t>PADDLE GIUBBINO DENIM + STRASS</t>
  </si>
  <si>
    <t>A0TA</t>
  </si>
  <si>
    <t>100219</t>
  </si>
  <si>
    <t>A0G5</t>
  </si>
  <si>
    <t>PAOLINA PANTALONE DENIM LYOCEL</t>
  </si>
  <si>
    <t>101934</t>
  </si>
  <si>
    <t>A169</t>
  </si>
  <si>
    <t>ZE1</t>
  </si>
  <si>
    <t>PAPAVERO BLUSA POPELINE STRETC</t>
  </si>
  <si>
    <t>100137</t>
  </si>
  <si>
    <t>PARANA PANTALONE CREPE TECNICO</t>
  </si>
  <si>
    <t>100730</t>
  </si>
  <si>
    <t>PATRIOTTICO PANTALONE SIMILPEL</t>
  </si>
  <si>
    <t>A0I4</t>
  </si>
  <si>
    <t>100896</t>
  </si>
  <si>
    <t>A0RN</t>
  </si>
  <si>
    <t>PAULETTE SNEAKER DENIM</t>
  </si>
  <si>
    <t>100537</t>
  </si>
  <si>
    <t>PENSIEROSO PANTALONE LINO STRE</t>
  </si>
  <si>
    <t>100409</t>
  </si>
  <si>
    <t>PENTATHLON CARDIGAN COSTINA CR</t>
  </si>
  <si>
    <t>100331</t>
  </si>
  <si>
    <t>PERGAMINO PANTALONE CREPE STRE</t>
  </si>
  <si>
    <t>101027</t>
  </si>
  <si>
    <t>PHEBE PANTALONE SATIN STAMPA H</t>
  </si>
  <si>
    <t>PJ2</t>
  </si>
  <si>
    <t>100239</t>
  </si>
  <si>
    <t>PISTA PANTALONE PELLE OVO</t>
  </si>
  <si>
    <t>100018</t>
  </si>
  <si>
    <t>N83</t>
  </si>
  <si>
    <t>PITONE PANTALONE CADY</t>
  </si>
  <si>
    <t>T07</t>
  </si>
  <si>
    <t>102574</t>
  </si>
  <si>
    <t>PITONE PANTALONE CREPE STRETCH</t>
  </si>
  <si>
    <t>100562</t>
  </si>
  <si>
    <t>A0MH</t>
  </si>
  <si>
    <t>PRESUNTUOSO PANTALONE FULL PAI</t>
  </si>
  <si>
    <t>100183</t>
  </si>
  <si>
    <t>PRIMATO BUSTINO DENIM COMFORT</t>
  </si>
  <si>
    <t>A0J1</t>
  </si>
  <si>
    <t>100897</t>
  </si>
  <si>
    <t>PUREZA PANTALONE CREPE FLUIDO</t>
  </si>
  <si>
    <t>100641</t>
  </si>
  <si>
    <t>PURITANO PANTALONE VISCOSA LIN</t>
  </si>
  <si>
    <t>101171</t>
  </si>
  <si>
    <t>QUARZO MAGLIA EFFETTO CROCHET</t>
  </si>
  <si>
    <t>100851</t>
  </si>
  <si>
    <t>A0OS</t>
  </si>
  <si>
    <t>RADON CARDIGAN COSTA INGLESE</t>
  </si>
  <si>
    <t>100380</t>
  </si>
  <si>
    <t>A0KC</t>
  </si>
  <si>
    <t>RAFFORZATO REGGISENO RASO DI C</t>
  </si>
  <si>
    <t>100903</t>
  </si>
  <si>
    <t>A0KU</t>
  </si>
  <si>
    <t>RAME MAGLIA PUNTO VENTAGLIO RI</t>
  </si>
  <si>
    <t>100035</t>
  </si>
  <si>
    <t>RECREO ROBE MANTEAU ENVER SATI</t>
  </si>
  <si>
    <t>100452</t>
  </si>
  <si>
    <t>ROTTOFRENO TOP LINO STRETCH</t>
  </si>
  <si>
    <t>100261</t>
  </si>
  <si>
    <t>RUSPANTE ROBE MANTEAU POLY VIS</t>
  </si>
  <si>
    <t>100169</t>
  </si>
  <si>
    <t>A0G8</t>
  </si>
  <si>
    <t>SABRINA SKINNY DENIM BLACK BLK</t>
  </si>
  <si>
    <t>100087</t>
  </si>
  <si>
    <t>SAMOA SPENCER CREPE STRETCH CO</t>
  </si>
  <si>
    <t>100411</t>
  </si>
  <si>
    <t>SANGRIA ABITO COSTA VISCOSA IR</t>
  </si>
  <si>
    <t>100245</t>
  </si>
  <si>
    <t>SANTO DOMINGO TOP TAFFETA</t>
  </si>
  <si>
    <t>100549</t>
  </si>
  <si>
    <t>SARMIENTO PANTALONE CREPE STRE</t>
  </si>
  <si>
    <t>100689</t>
  </si>
  <si>
    <t>SBARAZZINO SHORTS FELPA COTONE</t>
  </si>
  <si>
    <t>100055</t>
  </si>
  <si>
    <t>SBOZZARE PANTALONE CREPE STRET</t>
  </si>
  <si>
    <t>100441</t>
  </si>
  <si>
    <t>SCANDIO MAGLIA COSTINA ELITE</t>
  </si>
  <si>
    <t>100202</t>
  </si>
  <si>
    <t>A0I9</t>
  </si>
  <si>
    <t xml:space="preserve">SCHERMA CAMICIA DENIM LEGGERO </t>
  </si>
  <si>
    <t>100201</t>
  </si>
  <si>
    <t>A0I8</t>
  </si>
  <si>
    <t>SCI CAMICIA DRILLINO COLOR</t>
  </si>
  <si>
    <t>Y5NB</t>
  </si>
  <si>
    <t>100988</t>
  </si>
  <si>
    <t>SCUDERIA ABITO DENIM FLUIDO</t>
  </si>
  <si>
    <t>100412</t>
  </si>
  <si>
    <t>SEABORGIO MAGLIA COSTA VISCOSA</t>
  </si>
  <si>
    <t>NZ0</t>
  </si>
  <si>
    <t>100254</t>
  </si>
  <si>
    <t>SIGNUM GIACCA PUNTO STOFFA SCU</t>
  </si>
  <si>
    <t>100407</t>
  </si>
  <si>
    <t>SMORFIOSO SHORTS TWEED ARMATUR</t>
  </si>
  <si>
    <t>100121</t>
  </si>
  <si>
    <t>SMORZARE CAMICIA CREPE DE CHIN</t>
  </si>
  <si>
    <t>A0PH</t>
  </si>
  <si>
    <t>SMORZARE CAMICIA JAQUARD STAMP</t>
  </si>
  <si>
    <t>A0QJ</t>
  </si>
  <si>
    <t>100815</t>
  </si>
  <si>
    <t>SOFIA CROSSBODY MINI VITELLO S</t>
  </si>
  <si>
    <t>A16C</t>
  </si>
  <si>
    <t>100798</t>
  </si>
  <si>
    <t>SOLARE SHORTS COTONE RICAMO SA</t>
  </si>
  <si>
    <t>100199</t>
  </si>
  <si>
    <t>SONIA SHORT CREPE STRETCH</t>
  </si>
  <si>
    <t>100958</t>
  </si>
  <si>
    <t>SORRIDENTE 1 SHORT SIMILPELLE</t>
  </si>
  <si>
    <t>100536</t>
  </si>
  <si>
    <t>SORRIDENTE SHORT LINO STRETCH</t>
  </si>
  <si>
    <t>102822</t>
  </si>
  <si>
    <t>A1L5</t>
  </si>
  <si>
    <t>SPARTA SHORTS DENIM SLOUCHY FL</t>
  </si>
  <si>
    <t>101911</t>
  </si>
  <si>
    <t>SPIREA TUTA RASO STAMPA TROPIC</t>
  </si>
  <si>
    <t>V59</t>
  </si>
  <si>
    <t>101209</t>
  </si>
  <si>
    <t>TACITURNO TOP POPELINE STRETCH</t>
  </si>
  <si>
    <t>100895</t>
  </si>
  <si>
    <t>TALE TOP POPELINE</t>
  </si>
  <si>
    <t>TALESIA TOP CREPE DE CHINE JAC</t>
  </si>
  <si>
    <t>100123</t>
  </si>
  <si>
    <t>100187</t>
  </si>
  <si>
    <t>A0IF</t>
  </si>
  <si>
    <t>TAMA TOP CREPE DE CHINE + TULL</t>
  </si>
  <si>
    <t>101895</t>
  </si>
  <si>
    <t>A168</t>
  </si>
  <si>
    <t xml:space="preserve">TAMERICE TOP POPELINE STRETCH </t>
  </si>
  <si>
    <t>100076</t>
  </si>
  <si>
    <t xml:space="preserve">TANDIL TRENCH JACQUARD COTONE </t>
  </si>
  <si>
    <t>102006</t>
  </si>
  <si>
    <t>A11U</t>
  </si>
  <si>
    <t>TASSATIVA TOP TULLE STRETCH ST</t>
  </si>
  <si>
    <t>100479</t>
  </si>
  <si>
    <t>TASSATIVO TOP PUNTO STOFFA SCU</t>
  </si>
  <si>
    <t>100210</t>
  </si>
  <si>
    <t>TELEPATICO TOP JACQUARD MONOGR</t>
  </si>
  <si>
    <t>100599</t>
  </si>
  <si>
    <t>TELSEN TOP TAFFETA</t>
  </si>
  <si>
    <t>100758</t>
  </si>
  <si>
    <t>TEMERARIO TOP CREPE MAROCAINE</t>
  </si>
  <si>
    <t>101126</t>
  </si>
  <si>
    <t>A186</t>
  </si>
  <si>
    <t xml:space="preserve">TENUE TOP RETINA STAMPA FIORI </t>
  </si>
  <si>
    <t>100919</t>
  </si>
  <si>
    <t>TENUTO TOP MUSSOLA STAMPA RIGA</t>
  </si>
  <si>
    <t>100802</t>
  </si>
  <si>
    <t>TESTARDO TOP POPELINE STRETCH</t>
  </si>
  <si>
    <t>100227</t>
  </si>
  <si>
    <t>THIRA BLUSA SATIN STRETCH LEGG</t>
  </si>
  <si>
    <t>100135</t>
  </si>
  <si>
    <t>TORCELLO TOP GEORGETTE</t>
  </si>
  <si>
    <t>100262</t>
  </si>
  <si>
    <t>A0JF</t>
  </si>
  <si>
    <t>TORTUOSO TOP TECNO JERSEY LUCI</t>
  </si>
  <si>
    <t>101070</t>
  </si>
  <si>
    <t>TOSATO 1 TOP FLUIDO ULTRALIGHT</t>
  </si>
  <si>
    <t>100796</t>
  </si>
  <si>
    <t>TRAMATO TOP COTONE RICAMO SANG</t>
  </si>
  <si>
    <t>100950</t>
  </si>
  <si>
    <t>TRANQUILLO TUTA CREPE FLUIDO</t>
  </si>
  <si>
    <t>100891</t>
  </si>
  <si>
    <t>TREMANTE TOP SATIN STRETCH</t>
  </si>
  <si>
    <t>100605</t>
  </si>
  <si>
    <t>TREMENDO TOP TWEED FANTASIA</t>
  </si>
  <si>
    <t>101069</t>
  </si>
  <si>
    <t>TREMULO TOP FLUIDO ULTRALIGHT</t>
  </si>
  <si>
    <t>Q49</t>
  </si>
  <si>
    <t>100188</t>
  </si>
  <si>
    <t>TRENEL TOP CREPE DE CHINE</t>
  </si>
  <si>
    <t>TRENEL TOP SATIN STRETCH</t>
  </si>
  <si>
    <t>100146</t>
  </si>
  <si>
    <t>A0HJ</t>
  </si>
  <si>
    <t>TREVELIN TUTA CREPE TECNICO ST</t>
  </si>
  <si>
    <t>101462</t>
  </si>
  <si>
    <t>TRICHOPILIA SANDALO NAPPA LAMI</t>
  </si>
  <si>
    <t>102083</t>
  </si>
  <si>
    <t>A19J</t>
  </si>
  <si>
    <t>TUBEROSA ABITO JERSEY STRETCH</t>
  </si>
  <si>
    <t>100112</t>
  </si>
  <si>
    <t>TUCUMAN TOP CREPE STRETCH</t>
  </si>
  <si>
    <t>100060</t>
  </si>
  <si>
    <t>A0GN</t>
  </si>
  <si>
    <t>TUMBAYA TUTA CREPE STRETCH CON</t>
  </si>
  <si>
    <t>101004</t>
  </si>
  <si>
    <t>ULAPES ABITO PIZZO REBRODE</t>
  </si>
  <si>
    <t>102270</t>
  </si>
  <si>
    <t>VADUZ TOP JERSEY  FLUIDO</t>
  </si>
  <si>
    <t>100983</t>
  </si>
  <si>
    <t>VENEZIA TOP POPELINE CINZATO</t>
  </si>
  <si>
    <t>101950</t>
  </si>
  <si>
    <t>VERBENA SHORTS POPELINE</t>
  </si>
  <si>
    <t>101951</t>
  </si>
  <si>
    <t>VERGA TOP POPELINE</t>
  </si>
  <si>
    <t>101947</t>
  </si>
  <si>
    <t>O68</t>
  </si>
  <si>
    <t>VIBRUNO GONNA POPELINE</t>
  </si>
  <si>
    <t>102605</t>
  </si>
  <si>
    <t>VILNIUS TOP JERSEY FLUIDO DRAP</t>
  </si>
  <si>
    <t>100083</t>
  </si>
  <si>
    <t>ZANTE BLUSA GEORGETTE</t>
  </si>
  <si>
    <t>Proposta</t>
  </si>
  <si>
    <t>Proposta Monique SS23</t>
  </si>
  <si>
    <t>Totale complessivo</t>
  </si>
  <si>
    <t>Articolo</t>
  </si>
  <si>
    <t>Prezzo Wholesale Unitario</t>
  </si>
  <si>
    <t>Prezzo Retail Unitario</t>
  </si>
  <si>
    <t>Composizione</t>
  </si>
  <si>
    <t>Categoria Doganale</t>
  </si>
  <si>
    <t>EST_50CO_50PC</t>
  </si>
  <si>
    <t>EST_64PL_32VI_4EA # FOD_67PA_33PL</t>
  </si>
  <si>
    <t>EST_100VI # FOD_100PL</t>
  </si>
  <si>
    <t>EST_69VI_31PL</t>
  </si>
  <si>
    <t>EST_97CO_3EA # FOD_100CO</t>
  </si>
  <si>
    <t>EST_65VI_30PA_5EA # FO4_67AC_33PL</t>
  </si>
  <si>
    <t>ES1_100CO # ES2_60CO_40PL # FOD_100CO # MAT_100CO</t>
  </si>
  <si>
    <t>EST_100PL</t>
  </si>
  <si>
    <t>EST_98PL_2EA # FOD_67AC_33PL # MAT_100ZG</t>
  </si>
  <si>
    <t>ES1_89PA_11EA # FO4_90PA_10EA</t>
  </si>
  <si>
    <t>EST_69VI_31PL # MA1_100PL # MA2_100VT # MA3_100RM</t>
  </si>
  <si>
    <t>EST_100CO</t>
  </si>
  <si>
    <t>EST_100PL # FO4_100PL</t>
  </si>
  <si>
    <t>EST_100VI</t>
  </si>
  <si>
    <t>EST_100PL # FOD_100PL</t>
  </si>
  <si>
    <t>EST_73VI_25PA_2EA</t>
  </si>
  <si>
    <t>EST_94VI_6EA # FOD_92PA_8EA</t>
  </si>
  <si>
    <t>EST_100CO # FO4_100CO</t>
  </si>
  <si>
    <t>EST_69AC_31SE</t>
  </si>
  <si>
    <t>ES1_100PA # ES2_70AC_30SE # FOD_100PL</t>
  </si>
  <si>
    <t>EST_86PL_14EA # MAT_60PA_25EA_15PL</t>
  </si>
  <si>
    <t>EST_96PL_4EA # ES2_100PA # FOD_100PL</t>
  </si>
  <si>
    <t>EST_96CO_4EE # FOD_65PL_35CO</t>
  </si>
  <si>
    <t>EST_91PA_5EA_4ME # FO4_95VI_5EA</t>
  </si>
  <si>
    <t>EST_98PL_2EA # FOD_65AC_35PL</t>
  </si>
  <si>
    <t>EST_70AC_30SE</t>
  </si>
  <si>
    <t>EST_99CO_1EA</t>
  </si>
  <si>
    <t>EST_94SE_6EA</t>
  </si>
  <si>
    <t>ES1_97PA_3ME # ES2_100CO # ES3_53PL_44CO_2VI_1WO # ES4_80VI_10ME_10PA # FO4_100PA</t>
  </si>
  <si>
    <t>EST_100PL # FO4_100VI # CIN_100PL</t>
  </si>
  <si>
    <t>EST_79CO_18PA_3EA</t>
  </si>
  <si>
    <t xml:space="preserve"> EST   000604</t>
  </si>
  <si>
    <t>EST_80CO_9EE_8LY_3EA</t>
  </si>
  <si>
    <t>EST_97CO_3EA # FO4_100CO</t>
  </si>
  <si>
    <t>EST_100CO # FOD_100CO</t>
  </si>
  <si>
    <t>EST_80VI_20PA</t>
  </si>
  <si>
    <t>EST_100CO # MA1_100PL # MA2_100ZF # PA2_100ZF</t>
  </si>
  <si>
    <t>ES1_99PL_1ME # FOD_100PL</t>
  </si>
  <si>
    <t>EST_80PA_20EA # FOD_90PA_10EA</t>
  </si>
  <si>
    <t>EST_94PL_6EA # FOD_94PL_6EA</t>
  </si>
  <si>
    <t>EST_100CO # FOD_50CO_50PL</t>
  </si>
  <si>
    <t>ES1_100PA</t>
  </si>
  <si>
    <t>ES1_100CO</t>
  </si>
  <si>
    <t>EST_100VI # FO4_100PL</t>
  </si>
  <si>
    <t>EST_88PA_12EA</t>
  </si>
  <si>
    <t>ES1_75CO_22PA_3EA # ES2_97CO_3EA</t>
  </si>
  <si>
    <t>EST_100CO # MAT_100PL</t>
  </si>
  <si>
    <t>EST_65CO_35PL # FOD_100PL # ES1_65CO_35PL # FO4_100PL # IMB_100PL</t>
  </si>
  <si>
    <t>EST_51PA_49VI</t>
  </si>
  <si>
    <t>EST_94VI_6EA</t>
  </si>
  <si>
    <t>EST_100CO # ES1_95CO_5EA # MAT_100VT</t>
  </si>
  <si>
    <t>EST_100PL # FOD_65AC_35VI # IMB_60PL_40CO</t>
  </si>
  <si>
    <t>ES1_100CO # ES2_100CO # FOD_100CO</t>
  </si>
  <si>
    <t>EST_100CO # FO4_65PL_35CO</t>
  </si>
  <si>
    <t>ES1_65VI_35PA # ES2_100PA</t>
  </si>
  <si>
    <t>EST_55PL_41WO_4EA # FOD_67AC_33PL</t>
  </si>
  <si>
    <t>TOM_83PA_17EA # FOD_50HZ_50PA # SOL_100EL</t>
  </si>
  <si>
    <t>ES1_91PA_5EA_4ME # ES2_95VI_5EA</t>
  </si>
  <si>
    <t>EST_96PL_4EA # FOD_62AC_38PL</t>
  </si>
  <si>
    <t>ES1_70VI_26PA_4EA # FOD_67AC_33PL</t>
  </si>
  <si>
    <t>EST_100PA # FOD_100PL # CIN_100PL</t>
  </si>
  <si>
    <t>TOM_100PU # FOD_100CO # SOL_100EL</t>
  </si>
  <si>
    <t>EST_83CO_14PL_3EA # FOD_65PL_35CO</t>
  </si>
  <si>
    <t>EST_86VI_13PA_1EA</t>
  </si>
  <si>
    <t>EST_98PL_2EA # FOD_67AC_33PL</t>
  </si>
  <si>
    <t>ES1_68VI_17PA_10PL_5ME</t>
  </si>
  <si>
    <t>PEL_100HF # FOD_100PL</t>
  </si>
  <si>
    <t>EST_54CO_21PC_16PL_7WO_2VI # FOD_100PL</t>
  </si>
  <si>
    <t>EST_53CO_21PL_18PC_4WO_3VI_1PA # FOD_100PL</t>
  </si>
  <si>
    <t>ES1_100CO # ES2_65VI_30PA_5EA # FOD_100CO</t>
  </si>
  <si>
    <t>EST_65VI_30PA_5EA # FOD_67PA_33PL</t>
  </si>
  <si>
    <t>EST_70CO_24PL_3PA_3VI # FOD_100PL</t>
  </si>
  <si>
    <t>ES1_100PL # FOD_100PA # IMB_100PL</t>
  </si>
  <si>
    <t>EST_100CO # FOD_65PL_35CO</t>
  </si>
  <si>
    <t>EST_100PL # FO4_100PL # PA2_100PL</t>
  </si>
  <si>
    <t>EST_62CO_27PL_11PC # IT2_100PL</t>
  </si>
  <si>
    <t>ES1_100PL # ES2_100PL</t>
  </si>
  <si>
    <t>ES1_60PA_30VI_10EA # ES2_90PL_10EA</t>
  </si>
  <si>
    <t>EST_98PL_2EA # FOD_64AC_36PL</t>
  </si>
  <si>
    <t>EST_65VI_30PA_5EA # FOD_64AC_36PL</t>
  </si>
  <si>
    <t>EST_89PL_11EA # FOD_100PL</t>
  </si>
  <si>
    <t>EST_54PL_46CO # FOD_60AC_40VI</t>
  </si>
  <si>
    <t>EST_51PL_22MZ_14VI_13PA # FOD_100PL</t>
  </si>
  <si>
    <t>ES1_80PA_20EA</t>
  </si>
  <si>
    <t>EST_100CO # MA1_62CO_38PL</t>
  </si>
  <si>
    <t>EST_98PL_2EA # FOD_100PL</t>
  </si>
  <si>
    <t>EST_77PL_17VI_6EA</t>
  </si>
  <si>
    <t>ES1_93PL_7EA # ES2_100PA # FOD_92PA_8EA</t>
  </si>
  <si>
    <t>ES1_62CO_27PL_11PC # ES2_70WO_30VI # FOD_100CO # FO3_100PL</t>
  </si>
  <si>
    <t>ES1_60CO_40WO # ES2_48CO_34WO_15PA_3EA</t>
  </si>
  <si>
    <t>ES1_100CO # ES2_95CO_5EA</t>
  </si>
  <si>
    <t>TOM_100HZ # FOD_50HZ_50PA # SOL_100EL</t>
  </si>
  <si>
    <t>EST_65VI_35PA</t>
  </si>
  <si>
    <t>EST_100WO # MAT_100PL</t>
  </si>
  <si>
    <t>EST_55CO_25PA_20VI # FOD_100PL</t>
  </si>
  <si>
    <t>EST_100PL # FOD_100PL # FO4_100PL</t>
  </si>
  <si>
    <t>EST_56VI_41RA_3EA</t>
  </si>
  <si>
    <t>EST_76AC_24SE</t>
  </si>
  <si>
    <t>ES1_100CO # MA1_100PL # MA2_83PA_17EA</t>
  </si>
  <si>
    <t>EST_72VI_27PA_1EA</t>
  </si>
  <si>
    <t>EST_100CO # FOD_65PL_35CO # MA1_100ZM # MA2_100ZE</t>
  </si>
  <si>
    <t>EST_100LY</t>
  </si>
  <si>
    <t>EST_70CO_27PA_3EA # PA2_100PE</t>
  </si>
  <si>
    <t>EST_96PL_4EA # FOD_100PL</t>
  </si>
  <si>
    <t>EST_100PL # FOD_100PL # SPL_100PU</t>
  </si>
  <si>
    <t>TOM_100CO # FOD_100PL # SO3_100HY # SOL_65EVA_20PU_15EL</t>
  </si>
  <si>
    <t>EST_59LI_38VI_3EA # FOD_67AC_33PL</t>
  </si>
  <si>
    <t>ES1_100VI # FOD_100PL</t>
  </si>
  <si>
    <t>EST_93PL_7EA # FO4_100PL # MAT_100VI # PA2_100PL</t>
  </si>
  <si>
    <t xml:space="preserve"> EST   001116</t>
  </si>
  <si>
    <t>EST_100PL # FOD_67AC_33PL</t>
  </si>
  <si>
    <t>EST_71VI_29LI # FOD_67AC_33PL</t>
  </si>
  <si>
    <t>ES1_97PA_3ME # ES2_100CO # ES3_53PL_44CO_2VI_1WO # ES4_80VI_10ME_10PA</t>
  </si>
  <si>
    <t>EST_58CO_42VI</t>
  </si>
  <si>
    <t>EST_63VI_37PA # MA1_100CO # MA2_100ZF</t>
  </si>
  <si>
    <t>EST_97PL_3EA # FOD_100PL</t>
  </si>
  <si>
    <t>EST_59LI_38VI_3EA</t>
  </si>
  <si>
    <t>EST_83CO_14PL_3EA # FO4_65PL_35CO</t>
  </si>
  <si>
    <t>EST_96PL_4EA # ACC_100AC # FOD_67AC_33PL</t>
  </si>
  <si>
    <t>EST_98PL_2EA</t>
  </si>
  <si>
    <t>EST_50CO_40LY_10MD</t>
  </si>
  <si>
    <t>EST_70CO_24PL_3PA_3VI # MAT_65PL_35PC</t>
  </si>
  <si>
    <t>PEL_100HZ # FO4_92PL_8EA # MAT_100ZK</t>
  </si>
  <si>
    <t>EST_100CO # FO4_100VI # MAT_100PL</t>
  </si>
  <si>
    <t>EST_100PL # FOD_100CO # SPL_100PU</t>
  </si>
  <si>
    <t>EST_59LI_38VI_3EA # FOD_64AC_36PL</t>
  </si>
  <si>
    <t>EST_69AC_31SE # MAT_100PA</t>
  </si>
  <si>
    <t>EST_70AC_30SE # MAT_92PL_8PA</t>
  </si>
  <si>
    <t>EST_54PL_46CO # FOD_100PL</t>
  </si>
  <si>
    <t>EST_100PA # FOD_90PL_10EA</t>
  </si>
  <si>
    <t>EST_100PA # FOD_95PL_5EA</t>
  </si>
  <si>
    <t>EST_100PA # FOD_93PL_7EA</t>
  </si>
  <si>
    <t>ES1_96PL_4EA # FOD_100PA</t>
  </si>
  <si>
    <t>ES1_89PA_11EA</t>
  </si>
  <si>
    <t>ES1_94SE_6EA # MAT_100PL</t>
  </si>
  <si>
    <t>ES1_96PL_4EA # ES2_97VI_3EA</t>
  </si>
  <si>
    <t>PEL_100HY # FOD_100HY # SOL_100LC</t>
  </si>
  <si>
    <t>EST_93PL_7EL # FO4_100PL</t>
  </si>
  <si>
    <t>ES1_61CO_23PA_16VI # ES2_80PA_20EA # FOD_100PL</t>
  </si>
  <si>
    <t xml:space="preserve"> EST   002433</t>
  </si>
  <si>
    <t>61102099</t>
  </si>
  <si>
    <t>61046900</t>
  </si>
  <si>
    <t>62044300</t>
  </si>
  <si>
    <t>62044400</t>
  </si>
  <si>
    <t>61091000</t>
  </si>
  <si>
    <t>61045900</t>
  </si>
  <si>
    <t>62046239</t>
  </si>
  <si>
    <t>61043900</t>
  </si>
  <si>
    <t>64035939</t>
  </si>
  <si>
    <t>62044200</t>
  </si>
  <si>
    <t>61099020</t>
  </si>
  <si>
    <t>61044300</t>
  </si>
  <si>
    <t>61103099</t>
  </si>
  <si>
    <t>61044400</t>
  </si>
  <si>
    <t>62064000</t>
  </si>
  <si>
    <t>62121090</t>
  </si>
  <si>
    <t>62063000</t>
  </si>
  <si>
    <t>62046231</t>
  </si>
  <si>
    <t>61043300</t>
  </si>
  <si>
    <t>62046318</t>
  </si>
  <si>
    <t>62043290</t>
  </si>
  <si>
    <t>62061000</t>
  </si>
  <si>
    <t>61045300</t>
  </si>
  <si>
    <t>61101190</t>
  </si>
  <si>
    <t>62045200</t>
  </si>
  <si>
    <t>61046200</t>
  </si>
  <si>
    <t>61046300</t>
  </si>
  <si>
    <t>62046918</t>
  </si>
  <si>
    <t>64042090</t>
  </si>
  <si>
    <t>61062000</t>
  </si>
  <si>
    <t>64035911</t>
  </si>
  <si>
    <t>62023010</t>
  </si>
  <si>
    <t>62043390</t>
  </si>
  <si>
    <t>62045300</t>
  </si>
  <si>
    <t>64021900</t>
  </si>
  <si>
    <t>42031000</t>
  </si>
  <si>
    <t>64041100</t>
  </si>
  <si>
    <t>62024010</t>
  </si>
  <si>
    <t>61045200</t>
  </si>
  <si>
    <t>62089100</t>
  </si>
  <si>
    <t>62023090</t>
  </si>
  <si>
    <t>39262000</t>
  </si>
  <si>
    <t>62046990</t>
  </si>
  <si>
    <t>42022100</t>
  </si>
  <si>
    <t>62069010</t>
  </si>
  <si>
    <t>62105000</t>
  </si>
  <si>
    <t>61143000</t>
  </si>
  <si>
    <t>Etichette di riga</t>
  </si>
  <si>
    <t>DISPONIBILE</t>
  </si>
  <si>
    <t>Somma di DISPONIBILE</t>
  </si>
  <si>
    <t>Somma di TOT Whs</t>
  </si>
  <si>
    <t>ART-COL-TG</t>
  </si>
  <si>
    <t>100304Y7VF-SG1-L</t>
  </si>
  <si>
    <t>100304Y7VF-SG1-M</t>
  </si>
  <si>
    <t>100304Y7VF-SG1-S</t>
  </si>
  <si>
    <t>100304Y7VF-SG1-XL</t>
  </si>
  <si>
    <t>100304Y7VF-SG1-XS</t>
  </si>
  <si>
    <t>100477A0HP-Z99-36</t>
  </si>
  <si>
    <t>100477A0HP-Z99-38</t>
  </si>
  <si>
    <t>100477A0HP-Z99-40</t>
  </si>
  <si>
    <t>100477A0HP-Z99-42</t>
  </si>
  <si>
    <t>100994A0RL-NY0-42</t>
  </si>
  <si>
    <t>100994A0RL-NY0-44</t>
  </si>
  <si>
    <t>101940A175-I78-40</t>
  </si>
  <si>
    <t>101940A175-I78-42</t>
  </si>
  <si>
    <t>101940A175-I78-44</t>
  </si>
  <si>
    <t>101940A175-I78-46</t>
  </si>
  <si>
    <t>101940A175-I78-48</t>
  </si>
  <si>
    <t>101940A1K0-Z04-38</t>
  </si>
  <si>
    <t>101940A1K0-Z04-44</t>
  </si>
  <si>
    <t>100256A0IG-N96-38</t>
  </si>
  <si>
    <t>100256A0IG-N96-40</t>
  </si>
  <si>
    <t>100256A0IG-N96-42</t>
  </si>
  <si>
    <t>100256A0IG-N96-44</t>
  </si>
  <si>
    <t>102305A1BV-Z99-44</t>
  </si>
  <si>
    <t>100759A0M8-YNB-38</t>
  </si>
  <si>
    <t>100759A0M8-YNB-40</t>
  </si>
  <si>
    <t>100759A0M8-YNB-42</t>
  </si>
  <si>
    <t>100759A0M8-YNB-44</t>
  </si>
  <si>
    <t>100937A0LN-N96-38</t>
  </si>
  <si>
    <t>100937A0LN-N96-40</t>
  </si>
  <si>
    <t>100937A0LN-N96-42</t>
  </si>
  <si>
    <t>100937A0LN-N96-44</t>
  </si>
  <si>
    <t>100447A0KS-Z6R-L</t>
  </si>
  <si>
    <t>100447A0KS-Z6R-S</t>
  </si>
  <si>
    <t>100447A0KS-Z6R-XS</t>
  </si>
  <si>
    <t>100933A0S9-WWE-L</t>
  </si>
  <si>
    <t>100933A0S9-WWE-M</t>
  </si>
  <si>
    <t>100449A0KS-Z6R-L</t>
  </si>
  <si>
    <t>100949Y6VW-Y34-36</t>
  </si>
  <si>
    <t>100949Y6VW-Y34-50</t>
  </si>
  <si>
    <t>100949Y6VW-Z04-48</t>
  </si>
  <si>
    <t>100949Y6VW-Z04-50</t>
  </si>
  <si>
    <t>100084Y3LE-Q04-38</t>
  </si>
  <si>
    <t>100084Y3LE-Q04-40</t>
  </si>
  <si>
    <t>100084Y3LE-Q04-42</t>
  </si>
  <si>
    <t>102269A1C4-Z99-L</t>
  </si>
  <si>
    <t>102269A1C4-Z99-M</t>
  </si>
  <si>
    <t>102269A1C4-Z99-S</t>
  </si>
  <si>
    <t>102273A1C4-Z99-L</t>
  </si>
  <si>
    <t>102273A1C4-Z99-M</t>
  </si>
  <si>
    <t>102273A1C4-Z99-S</t>
  </si>
  <si>
    <t>100942A0M8-YNB-44</t>
  </si>
  <si>
    <t>100942A0M8-YNB-48</t>
  </si>
  <si>
    <t>100419A0LD-X08-M</t>
  </si>
  <si>
    <t>100419A0LD-X08-S</t>
  </si>
  <si>
    <t>100419A0LD-X08-XS</t>
  </si>
  <si>
    <t>100885Y6VW-A71-38</t>
  </si>
  <si>
    <t>100885Y6VW-A71-42</t>
  </si>
  <si>
    <t>100885Y6VW-Z04-36</t>
  </si>
  <si>
    <t>100885Y6VW-Z04-38</t>
  </si>
  <si>
    <t>100885Y6VW-Z04-42</t>
  </si>
  <si>
    <t>100885Y6VW-Z04-44</t>
  </si>
  <si>
    <t>102610A1FT-Z99-L</t>
  </si>
  <si>
    <t>102610A1FT-Z99-S</t>
  </si>
  <si>
    <t>100703A0NN-YNL-36</t>
  </si>
  <si>
    <t>100703A0NN-YNL-38</t>
  </si>
  <si>
    <t>100703A0NN-YNL-40</t>
  </si>
  <si>
    <t>100703A0NN-YNL-42</t>
  </si>
  <si>
    <t>100703A0NN-YNL-44</t>
  </si>
  <si>
    <t>101116A1CN-Z99-38</t>
  </si>
  <si>
    <t>101116A1CN-Z99-40</t>
  </si>
  <si>
    <t>101116A1CN-Z99-42</t>
  </si>
  <si>
    <t>101116A1CN-Z99-44</t>
  </si>
  <si>
    <t>100401A0L8-Z15-38</t>
  </si>
  <si>
    <t>100401A0L8-Z15-40</t>
  </si>
  <si>
    <t>100401A0L8-Z15-42</t>
  </si>
  <si>
    <t>100401A0L8-Z15-44</t>
  </si>
  <si>
    <t>100401A0L8-Z15-46</t>
  </si>
  <si>
    <t>1004598583-RN4-L</t>
  </si>
  <si>
    <t>1004598583-RN4-M</t>
  </si>
  <si>
    <t>1004598583-RN4-S</t>
  </si>
  <si>
    <t>1004598583-RN4-XS</t>
  </si>
  <si>
    <t>1004598583-SS6-L</t>
  </si>
  <si>
    <t>1004598583-SS6-XL</t>
  </si>
  <si>
    <t>1004598583-ZCB-XXS</t>
  </si>
  <si>
    <t>100646A0NS-NR1-36</t>
  </si>
  <si>
    <t>100092A0GT-Z99-38</t>
  </si>
  <si>
    <t>100092A0GT-Z99-40</t>
  </si>
  <si>
    <t>100092A0GT-Z99-42</t>
  </si>
  <si>
    <t>100092A0GT-Z99-44</t>
  </si>
  <si>
    <t>100218A0FK-PJ1-29</t>
  </si>
  <si>
    <t>101274A00J-Z99-S</t>
  </si>
  <si>
    <t>101274A00J-Z99-XS</t>
  </si>
  <si>
    <t>100155A1CL-Z99-40</t>
  </si>
  <si>
    <t>100155A1CL-Z99-42</t>
  </si>
  <si>
    <t>1011198889-Y48-36</t>
  </si>
  <si>
    <t>1011198889-Y48-38</t>
  </si>
  <si>
    <t>1011198889-Y48-40</t>
  </si>
  <si>
    <t>1011198889-Y48-42</t>
  </si>
  <si>
    <t>100585A0GX-PJO-44</t>
  </si>
  <si>
    <t>100585A0GX-PJO-46</t>
  </si>
  <si>
    <t>1011418889-N96-38</t>
  </si>
  <si>
    <t>1011418889-N96-40</t>
  </si>
  <si>
    <t>1011418889-N96-42</t>
  </si>
  <si>
    <t>1011418889-N96-44</t>
  </si>
  <si>
    <t>100376ZR64-Z05-40</t>
  </si>
  <si>
    <t>100376ZR64-Z05-42</t>
  </si>
  <si>
    <t>100376ZR64-Z05-44</t>
  </si>
  <si>
    <t>100376ZR64-Z05-46</t>
  </si>
  <si>
    <t>100376ZR64-Z05-48</t>
  </si>
  <si>
    <t>100233Y6VW-A71-38</t>
  </si>
  <si>
    <t>101170A0V0-SY2-M</t>
  </si>
  <si>
    <t>101170A0V0-SY2-S</t>
  </si>
  <si>
    <t>101170A0V0-SY2-XS</t>
  </si>
  <si>
    <t>100486A0M6-ZY1-40</t>
  </si>
  <si>
    <t>100486A0M6-ZY1-42</t>
  </si>
  <si>
    <t>100486A0M6-ZY1-44</t>
  </si>
  <si>
    <t>100414Y7Z4-I42-L</t>
  </si>
  <si>
    <t>100414Y7Z4-I42-M</t>
  </si>
  <si>
    <t>100414Y7Z4-I42-S</t>
  </si>
  <si>
    <t>100414Y7Z4-I42-XL</t>
  </si>
  <si>
    <t>100414Y7Z4-I42-XS</t>
  </si>
  <si>
    <t>100414Y7Z4-O31-L</t>
  </si>
  <si>
    <t>100629A0FE-Z99-38</t>
  </si>
  <si>
    <t>100629A0FE-Z99-40</t>
  </si>
  <si>
    <t>100629A0FE-Z99-42</t>
  </si>
  <si>
    <t>100629A0FE-Z99-46</t>
  </si>
  <si>
    <t>100629A0FE-Z99-48</t>
  </si>
  <si>
    <t>100629A0FE-Z99-52</t>
  </si>
  <si>
    <t>101445A0EB-C98-38</t>
  </si>
  <si>
    <t>101445A0EB-C98-40</t>
  </si>
  <si>
    <t>101445A0EB-C98-44</t>
  </si>
  <si>
    <t>100697Y6VW-A71-36</t>
  </si>
  <si>
    <t>100697Y6VW-A71-38</t>
  </si>
  <si>
    <t>100697Y6VW-A71-40</t>
  </si>
  <si>
    <t>100697Y6VW-A71-42</t>
  </si>
  <si>
    <t>100697Y6VW-A71-44</t>
  </si>
  <si>
    <t>100697Y6VW-A71-46</t>
  </si>
  <si>
    <t>100697Y6VW-Z04-36</t>
  </si>
  <si>
    <t>100697Y6VW-Z04-38</t>
  </si>
  <si>
    <t>100697Y6VW-Z04-42</t>
  </si>
  <si>
    <t>100697Y6VW-Z04-44</t>
  </si>
  <si>
    <t>100697Y6VW-Z04-46</t>
  </si>
  <si>
    <t>100816A0FO-ZE5-36</t>
  </si>
  <si>
    <t>1006088889-N96-50</t>
  </si>
  <si>
    <t>1006088889-Z99-36</t>
  </si>
  <si>
    <t>1006088889-Z99-38</t>
  </si>
  <si>
    <t>101179A0V4-V64-38</t>
  </si>
  <si>
    <t>101179A0V4-V64-40</t>
  </si>
  <si>
    <t>101179A0V4-V64-42</t>
  </si>
  <si>
    <t>100371A0KN-O79-L</t>
  </si>
  <si>
    <t>100371A0KN-O79-XL</t>
  </si>
  <si>
    <t>100371A0KN-YA7-L</t>
  </si>
  <si>
    <t>100371A0KN-YA7-S</t>
  </si>
  <si>
    <t>100371A0KN-YA7-XL</t>
  </si>
  <si>
    <t>100371A0KN-YA7-XS</t>
  </si>
  <si>
    <t>100371A0KN-Z07-L</t>
  </si>
  <si>
    <t>100371A0KN-Z07-M</t>
  </si>
  <si>
    <t>100371A0KN-Z07-S</t>
  </si>
  <si>
    <t>100371A0KN-Z07-XS</t>
  </si>
  <si>
    <t>100371A0KN-Z99-XS</t>
  </si>
  <si>
    <t>100417A0LD-X08-S</t>
  </si>
  <si>
    <t>100417A0LD-Z07-M</t>
  </si>
  <si>
    <t>100417A0LD-Z07-S</t>
  </si>
  <si>
    <t>101915A16D-ESZ-36</t>
  </si>
  <si>
    <t>101915A16D-ESZ-38</t>
  </si>
  <si>
    <t>101915A16D-ESZ-40</t>
  </si>
  <si>
    <t>101915A16D-ESZ-42</t>
  </si>
  <si>
    <t>101915A16D-ESZ-44</t>
  </si>
  <si>
    <t>101915A16D-ESZ-46</t>
  </si>
  <si>
    <t>102015A11R-NY0-L</t>
  </si>
  <si>
    <t>102015A11R-NY0-M</t>
  </si>
  <si>
    <t>102015A11R-NY0-S</t>
  </si>
  <si>
    <t>102004A0SP-YNR-L</t>
  </si>
  <si>
    <t>102004A0SP-YNR-M</t>
  </si>
  <si>
    <t>102004A0SP-YNR-S</t>
  </si>
  <si>
    <t>102004A0SP-YNR-XS</t>
  </si>
  <si>
    <t>100701A0MM-PJD-36</t>
  </si>
  <si>
    <t>100701A0MM-PJD-38</t>
  </si>
  <si>
    <t>100701A0MM-PJD-40</t>
  </si>
  <si>
    <t>100701A0MM-PJD-42</t>
  </si>
  <si>
    <t>100701A0MM-PJD-44</t>
  </si>
  <si>
    <t>100701A0MM-PJD-46</t>
  </si>
  <si>
    <t>100644A0NW-NZ8-36</t>
  </si>
  <si>
    <t>100644A0NW-NZ8-48</t>
  </si>
  <si>
    <t>100644A0NW-NZ8-50</t>
  </si>
  <si>
    <t>100705A0NN-YNL-M</t>
  </si>
  <si>
    <t>100705A0NN-YNL-S</t>
  </si>
  <si>
    <t>100705A0NN-YNL-XS</t>
  </si>
  <si>
    <t>100911A0PG-ZIK-38</t>
  </si>
  <si>
    <t>1001278889-N96-52</t>
  </si>
  <si>
    <t>101435A0PB-ZPS-38</t>
  </si>
  <si>
    <t>100729A0P1-Z04-52</t>
  </si>
  <si>
    <t>100485A0M6-ZN2-40</t>
  </si>
  <si>
    <t>100485A0M6-ZN2-42</t>
  </si>
  <si>
    <t>100485A0M6-ZN2-44</t>
  </si>
  <si>
    <t>1003687585-F71-48</t>
  </si>
  <si>
    <t>1003687585-F71-50</t>
  </si>
  <si>
    <t>1003687585-Z99-38</t>
  </si>
  <si>
    <t>1003687585-Z99-40</t>
  </si>
  <si>
    <t>1003687585-Z99-42</t>
  </si>
  <si>
    <t>1003687585-Z99-44</t>
  </si>
  <si>
    <t>1003687585-Z99-46</t>
  </si>
  <si>
    <t>102604A1FU-ZZ1-42</t>
  </si>
  <si>
    <t>100797A0Q4-Z04-46</t>
  </si>
  <si>
    <t>100797A0Q4-Z99-44</t>
  </si>
  <si>
    <t>100797A0Q4-Z99-48</t>
  </si>
  <si>
    <t>101259A0LO-P82-M</t>
  </si>
  <si>
    <t>101259A0LO-P82-S</t>
  </si>
  <si>
    <t>100612ZR64-N33-38</t>
  </si>
  <si>
    <t>100612ZR64-N33-40</t>
  </si>
  <si>
    <t>100612ZR64-N33-42</t>
  </si>
  <si>
    <t>100612ZR64-N33-44</t>
  </si>
  <si>
    <t>100612ZR64-P46-38</t>
  </si>
  <si>
    <t>100612ZR64-P46-40</t>
  </si>
  <si>
    <t>100612ZR64-P46-42</t>
  </si>
  <si>
    <t>100612ZR64-P46-44</t>
  </si>
  <si>
    <t>100612ZR64-P46-46</t>
  </si>
  <si>
    <t>100612ZR64-Z05-36</t>
  </si>
  <si>
    <t>100612ZR64-Z05-46</t>
  </si>
  <si>
    <t>100612ZR64-Z99-36</t>
  </si>
  <si>
    <t>100612ZR64-Z99-38</t>
  </si>
  <si>
    <t>100612ZR64-Z99-40</t>
  </si>
  <si>
    <t>100612ZR64-Z99-42</t>
  </si>
  <si>
    <t>100612ZR64-Z99-46</t>
  </si>
  <si>
    <t>100715A0FO-ZG4-38</t>
  </si>
  <si>
    <t>100715A0FO-ZG4-40</t>
  </si>
  <si>
    <t>100715A0FO-ZG4-42</t>
  </si>
  <si>
    <t>100715A0FO-ZG4-44</t>
  </si>
  <si>
    <t>100427A0LK-P87-L</t>
  </si>
  <si>
    <t>100427A0LK-P87-M</t>
  </si>
  <si>
    <t>100427A0LK-P87-S</t>
  </si>
  <si>
    <t>100427A0LK-Z99-L</t>
  </si>
  <si>
    <t>100427A0LK-Z99-M</t>
  </si>
  <si>
    <t>100427A0LK-Z99-S</t>
  </si>
  <si>
    <t>100427A0LK-Z99-XL</t>
  </si>
  <si>
    <t>100427A0LK-Z99-XS</t>
  </si>
  <si>
    <t>102608A1FT-Z99-L</t>
  </si>
  <si>
    <t>102608A1FT-Z99-M</t>
  </si>
  <si>
    <t>102608A1FT-Z99-S</t>
  </si>
  <si>
    <t>102608A1FT-Z99-XL</t>
  </si>
  <si>
    <t>102608A1FT-Z99-XS</t>
  </si>
  <si>
    <t>101117A0U4-Z99-L</t>
  </si>
  <si>
    <t>100335A0I0-E77-40</t>
  </si>
  <si>
    <t>100335A0I0-E77-42</t>
  </si>
  <si>
    <t>100335A0I0-E77-44</t>
  </si>
  <si>
    <t>100324A0I2-YB1-48</t>
  </si>
  <si>
    <t>100324A0FX-PJR-44</t>
  </si>
  <si>
    <t>100324A0FX-PJR-46</t>
  </si>
  <si>
    <t>100324A0FX-PJR-48</t>
  </si>
  <si>
    <t>101131A0OV-ZZ1-L</t>
  </si>
  <si>
    <t>101131A0OV-ZZ1-M</t>
  </si>
  <si>
    <t>101131A0OV-ZZ1-S</t>
  </si>
  <si>
    <t>100036A0IH-N50-38</t>
  </si>
  <si>
    <t>100036A0IH-N50-40</t>
  </si>
  <si>
    <t>100036A0IH-N50-42</t>
  </si>
  <si>
    <t>100036A0IH-N50-44</t>
  </si>
  <si>
    <t>100655A0O6-NY0-39</t>
  </si>
  <si>
    <t>101275A00J-I17-L</t>
  </si>
  <si>
    <t>101275A00J-I17-M</t>
  </si>
  <si>
    <t>101275A00J-I17-S</t>
  </si>
  <si>
    <t>101275A00J-I17-XS</t>
  </si>
  <si>
    <t>100394A0HC-E77-38</t>
  </si>
  <si>
    <t>100394A0HC-E77-40</t>
  </si>
  <si>
    <t>100394A0HC-E77-42</t>
  </si>
  <si>
    <t>100394A0HC-E77-44</t>
  </si>
  <si>
    <t>100394A0HC-Z99-36</t>
  </si>
  <si>
    <t>101407Y5R2-Z99-48</t>
  </si>
  <si>
    <t>100469Y4BK-R56-38</t>
  </si>
  <si>
    <t>100469Y4BK-R56-40</t>
  </si>
  <si>
    <t>100469Y4BK-R56-42</t>
  </si>
  <si>
    <t>100469Y4BK-R56-44</t>
  </si>
  <si>
    <t>101276A00J-I17-L</t>
  </si>
  <si>
    <t>101226A0VK-ZI6-35</t>
  </si>
  <si>
    <t>100561A0MR-PJC-25</t>
  </si>
  <si>
    <t>100561A0MR-PJC-26</t>
  </si>
  <si>
    <t>100561A0MR-PJC-27</t>
  </si>
  <si>
    <t>100561A0MR-PJC-28</t>
  </si>
  <si>
    <t>100561A0MR-PJC-29</t>
  </si>
  <si>
    <t>100561A0MR-PJC-30</t>
  </si>
  <si>
    <t>100561A0MR-PJC-31</t>
  </si>
  <si>
    <t>100514A0LV-Z99-L</t>
  </si>
  <si>
    <t>100514A0LV-Z99-M</t>
  </si>
  <si>
    <t>100514A0LV-Z99-S</t>
  </si>
  <si>
    <t>101949Y4VY-C65-38</t>
  </si>
  <si>
    <t>101949Y4VY-C65-40</t>
  </si>
  <si>
    <t>101949Y4VY-C65-42</t>
  </si>
  <si>
    <t>101949Y4VY-C65-44</t>
  </si>
  <si>
    <t>101949Y4VY-C65-46</t>
  </si>
  <si>
    <t>101949Y4VY-C65-48</t>
  </si>
  <si>
    <t>101949Y4VY-C65-50</t>
  </si>
  <si>
    <t>101949Y4VY-Z99-38</t>
  </si>
  <si>
    <t>101949Y4VY-Z99-40</t>
  </si>
  <si>
    <t>101949Y4VY-Z99-42</t>
  </si>
  <si>
    <t>101949Y4VY-Z99-44</t>
  </si>
  <si>
    <t>101949Y4VY-Z99-46</t>
  </si>
  <si>
    <t>101949Y4VY-Z99-48</t>
  </si>
  <si>
    <t>100101A0H8-E77-36</t>
  </si>
  <si>
    <t>100101A0H8-E77-38</t>
  </si>
  <si>
    <t>100101A0H8-E77-40</t>
  </si>
  <si>
    <t>100101A0H8-E77-42</t>
  </si>
  <si>
    <t>100101A0H8-E77-44</t>
  </si>
  <si>
    <t>1000457624-E18-44</t>
  </si>
  <si>
    <t>1000457624-E18-50</t>
  </si>
  <si>
    <t>100216A0IT-JZ1-M</t>
  </si>
  <si>
    <t>100216A0IT-JZ1-S</t>
  </si>
  <si>
    <t>100216A0IT-JZ1-XS</t>
  </si>
  <si>
    <t>100216A0IT-S2Z-S</t>
  </si>
  <si>
    <t>100216A0IT-S2Z-XS</t>
  </si>
  <si>
    <t>100416A0LD-S69-L</t>
  </si>
  <si>
    <t>100416A0LD-Z99-L</t>
  </si>
  <si>
    <t>100416A0LD-Z99-M</t>
  </si>
  <si>
    <t>100416A0LD-Z99-XS</t>
  </si>
  <si>
    <t>100196Y6WL-Z99-36</t>
  </si>
  <si>
    <t>100196Y6WL-Z99-38</t>
  </si>
  <si>
    <t>100196Y6WL-Z99-40</t>
  </si>
  <si>
    <t>100196Y6WL-Z99-42</t>
  </si>
  <si>
    <t>100196Y6WL-Z99-46</t>
  </si>
  <si>
    <t>100643A0UO-N96-36</t>
  </si>
  <si>
    <t>100643A0UO-N96-38</t>
  </si>
  <si>
    <t>100643A0UO-N96-40</t>
  </si>
  <si>
    <t>100643A0KL-YNR-36</t>
  </si>
  <si>
    <t>100643A0KL-YNR-38</t>
  </si>
  <si>
    <t>100643A0KL-YNR-46</t>
  </si>
  <si>
    <t>100643A0KL-YNR-48</t>
  </si>
  <si>
    <t>100522A0LZ-O31-M</t>
  </si>
  <si>
    <t>100565A0MW-NN7-38</t>
  </si>
  <si>
    <t>100565A0MW-NN7-40</t>
  </si>
  <si>
    <t>100565A0MW-NN7-42</t>
  </si>
  <si>
    <t>100565A0MW-NN7-44</t>
  </si>
  <si>
    <t>100565A0MW-NN7-46</t>
  </si>
  <si>
    <t>100156A0HM-Z99-38</t>
  </si>
  <si>
    <t>100156A0HM-Z99-40</t>
  </si>
  <si>
    <t>100156A0HM-Z99-42</t>
  </si>
  <si>
    <t>100156A0HM-Z99-44</t>
  </si>
  <si>
    <t>100370A0IO-ZZ2-38</t>
  </si>
  <si>
    <t>100370A0IO-ZZ2-40</t>
  </si>
  <si>
    <t>100370A0IO-ZZ2-42</t>
  </si>
  <si>
    <t>100370A0IO-ZZ2-44</t>
  </si>
  <si>
    <t>100370A0IO-ZZ2-48</t>
  </si>
  <si>
    <t>100224A0IR-Z99-38</t>
  </si>
  <si>
    <t>100224A0IR-Z99-40</t>
  </si>
  <si>
    <t>100224A0IR-Z99-42</t>
  </si>
  <si>
    <t>100224A0IR-Z99-44</t>
  </si>
  <si>
    <t>100224A0IR-Z99-52</t>
  </si>
  <si>
    <t>1004367624-E18-40</t>
  </si>
  <si>
    <t>1004367624-E18-42</t>
  </si>
  <si>
    <t>1004367624-E18-44</t>
  </si>
  <si>
    <t>1004367624-YA8-36</t>
  </si>
  <si>
    <t>1004367624-YA8-38</t>
  </si>
  <si>
    <t>1004367624-YA8-42</t>
  </si>
  <si>
    <t>1004367624-YA8-44</t>
  </si>
  <si>
    <t>1004367624-Z99-36</t>
  </si>
  <si>
    <t>1004367624-Z99-40</t>
  </si>
  <si>
    <t>1004367624-Z99-44</t>
  </si>
  <si>
    <t>1004367624-Z99-48</t>
  </si>
  <si>
    <t>102277A1BZ-Z99-44</t>
  </si>
  <si>
    <t>102277A1BZ-Z99-46</t>
  </si>
  <si>
    <t>100154A0HM-Z99-38</t>
  </si>
  <si>
    <t>100154A0HM-Z99-40</t>
  </si>
  <si>
    <t>100154A0HM-Z99-42</t>
  </si>
  <si>
    <t>100154A0HM-Z99-44</t>
  </si>
  <si>
    <t>100591A0MW-NN7-44</t>
  </si>
  <si>
    <t>100934Y1PR-CI2-L</t>
  </si>
  <si>
    <t>100934Y1PR-CI2-M</t>
  </si>
  <si>
    <t>100934Y1PR-CI2-S</t>
  </si>
  <si>
    <t>100934Y1PR-CI2-XL</t>
  </si>
  <si>
    <t>100934Y1PR-CI2-XS</t>
  </si>
  <si>
    <t>100809A0QF-SN2-36</t>
  </si>
  <si>
    <t>100809A0QF-SN2-38</t>
  </si>
  <si>
    <t>100809A0QF-SN2-44</t>
  </si>
  <si>
    <t>100311A0HM-Z99-48</t>
  </si>
  <si>
    <t>100311A0HM-Z99-50</t>
  </si>
  <si>
    <t>100829A0N2-ZF6-38</t>
  </si>
  <si>
    <t>100829A0N2-ZF6-42</t>
  </si>
  <si>
    <t>100829A0N2-ZF6-44</t>
  </si>
  <si>
    <t>100829A0N2-ZF6-46</t>
  </si>
  <si>
    <t>101440A0PB-ZPS-38</t>
  </si>
  <si>
    <t>101440A0PB-ZPS-40</t>
  </si>
  <si>
    <t>101440A0PB-ZPS-42</t>
  </si>
  <si>
    <t>101414A0QX-P34-38</t>
  </si>
  <si>
    <t>101414A0QX-P34-44</t>
  </si>
  <si>
    <t>101414A0QX-P34-46</t>
  </si>
  <si>
    <t>1000547624-S63-36</t>
  </si>
  <si>
    <t>1000547624-S63-38</t>
  </si>
  <si>
    <t>1000547624-S63-40</t>
  </si>
  <si>
    <t>1000547624-S63-42</t>
  </si>
  <si>
    <t>1000547624-S63-44</t>
  </si>
  <si>
    <t>1000547624-S63-48</t>
  </si>
  <si>
    <t>100054A0HM-Q34-36</t>
  </si>
  <si>
    <t>100054A0HM-Q34-38</t>
  </si>
  <si>
    <t>100054A0HM-Q34-40</t>
  </si>
  <si>
    <t>100054A0HM-Q34-42</t>
  </si>
  <si>
    <t>100054A0HM-Q34-44</t>
  </si>
  <si>
    <t>100054A0HM-Q34-46</t>
  </si>
  <si>
    <t>1001807624-Z15-42</t>
  </si>
  <si>
    <t>1001807624-Z15-44</t>
  </si>
  <si>
    <t>1001807624-Z15-46</t>
  </si>
  <si>
    <t>101167A0RT-YB1-S</t>
  </si>
  <si>
    <t>1000138123-O31-46</t>
  </si>
  <si>
    <t>100078A0GP-R48-36</t>
  </si>
  <si>
    <t>100078A0GP-R48-38</t>
  </si>
  <si>
    <t>100078A0GP-R48-40</t>
  </si>
  <si>
    <t>100078A0GP-R48-42</t>
  </si>
  <si>
    <t>100078A0GP-R48-44</t>
  </si>
  <si>
    <t>100403A0H7-SC3-38</t>
  </si>
  <si>
    <t>100403A0H7-SC3-40</t>
  </si>
  <si>
    <t>100403A0H7-SC3-42</t>
  </si>
  <si>
    <t>100403A0H7-SC3-44</t>
  </si>
  <si>
    <t>100273A0GO-C95-38</t>
  </si>
  <si>
    <t>100273A0GO-C95-40</t>
  </si>
  <si>
    <t>100273A0GO-C95-42</t>
  </si>
  <si>
    <t>100273A0GO-C95-44</t>
  </si>
  <si>
    <t>100505A0LX-Z99-L</t>
  </si>
  <si>
    <t>100505A0LX-Z99-M</t>
  </si>
  <si>
    <t>100505A0LX-Z99-S</t>
  </si>
  <si>
    <t>100505A0LX-Z99-XL</t>
  </si>
  <si>
    <t>100505A0LX-Z99-XS</t>
  </si>
  <si>
    <t>100505A0LX-Z99-XXS</t>
  </si>
  <si>
    <t>102572A1EL-E57-38</t>
  </si>
  <si>
    <t>102572A1EL-E57-42</t>
  </si>
  <si>
    <t>102572A1EL-E57-44</t>
  </si>
  <si>
    <t>101081A1CO-Z99-38</t>
  </si>
  <si>
    <t>101081A1CO-Z99-40</t>
  </si>
  <si>
    <t>100389A0LA-YA6-L</t>
  </si>
  <si>
    <t>100389A0LA-YA6-M</t>
  </si>
  <si>
    <t>100389A0LA-YA6-S</t>
  </si>
  <si>
    <t>100389A0LA-YA6-XS</t>
  </si>
  <si>
    <t>100642A0N2-ZF6-36</t>
  </si>
  <si>
    <t>100642A0N2-ZF6-38</t>
  </si>
  <si>
    <t>100642A0N2-ZF6-42</t>
  </si>
  <si>
    <t>100642A0N2-ZF6-44</t>
  </si>
  <si>
    <t>100642A0N2-ZF6-46</t>
  </si>
  <si>
    <t>100680A0OB-Z99-L</t>
  </si>
  <si>
    <t>100680A0OB-Z99-M</t>
  </si>
  <si>
    <t>101457A0RW-ST4-38</t>
  </si>
  <si>
    <t>101457A0RW-ST4-40</t>
  </si>
  <si>
    <t>101457A0RW-ST4-42</t>
  </si>
  <si>
    <t>100369A0KM-Z99-L</t>
  </si>
  <si>
    <t>100778A0P8-N97-L</t>
  </si>
  <si>
    <t>1005597624-P42-38</t>
  </si>
  <si>
    <t>1005597624-P42-40</t>
  </si>
  <si>
    <t>1005597624-P42-42</t>
  </si>
  <si>
    <t>1005597624-P42-44</t>
  </si>
  <si>
    <t>1005597624-P42-46</t>
  </si>
  <si>
    <t>100415A0KV-ZR3-L</t>
  </si>
  <si>
    <t>100415A0KV-ZR3-M</t>
  </si>
  <si>
    <t>100415A0KV-ZR3-S</t>
  </si>
  <si>
    <t>100415A0KV-ZR3-XS</t>
  </si>
  <si>
    <t>100258A0J6-YN3-XS</t>
  </si>
  <si>
    <t>100693A0O0-D18-37</t>
  </si>
  <si>
    <t>100693A0O0-Z99-35</t>
  </si>
  <si>
    <t>101150Y5LG-N34-40</t>
  </si>
  <si>
    <t>101150Y5LG-N34-42</t>
  </si>
  <si>
    <t>101150Y5LG-N34-44</t>
  </si>
  <si>
    <t>100352A0KN-Z07-L</t>
  </si>
  <si>
    <t>100109A0H9-WO2-38</t>
  </si>
  <si>
    <t>100109A0H9-WO2-40</t>
  </si>
  <si>
    <t>100109A0H9-WO2-42</t>
  </si>
  <si>
    <t>100109A0H9-WO2-44</t>
  </si>
  <si>
    <t>102075A19B-C03-42</t>
  </si>
  <si>
    <t>102075A19B-C03-44</t>
  </si>
  <si>
    <t>102075A19B-C03-46</t>
  </si>
  <si>
    <t>1001248889-N96-36</t>
  </si>
  <si>
    <t>1001248889-N96-38</t>
  </si>
  <si>
    <t>1001248889-N96-40</t>
  </si>
  <si>
    <t>1001248889-N96-42</t>
  </si>
  <si>
    <t>1001248889-N96-44</t>
  </si>
  <si>
    <t>1001248889-N96-46</t>
  </si>
  <si>
    <t>1001248889-X08-38</t>
  </si>
  <si>
    <t>1001248889-X08-40</t>
  </si>
  <si>
    <t>1001248889-X08-42</t>
  </si>
  <si>
    <t>1001248889-X08-44</t>
  </si>
  <si>
    <t>1001248889-X08-46</t>
  </si>
  <si>
    <t>1001248889-Z99-40</t>
  </si>
  <si>
    <t>1001248889-Z99-42</t>
  </si>
  <si>
    <t>102076A19B-F35-44</t>
  </si>
  <si>
    <t>102076A19B-F35-46</t>
  </si>
  <si>
    <t>102076A19B-N17-38</t>
  </si>
  <si>
    <t>102076A19B-N17-40</t>
  </si>
  <si>
    <t>102076A19B-N17-42</t>
  </si>
  <si>
    <t>102076A19B-N17-44</t>
  </si>
  <si>
    <t>102076A19B-N17-46</t>
  </si>
  <si>
    <t>100873A0RC-PJE-U</t>
  </si>
  <si>
    <t>100144A0HW-C21-L</t>
  </si>
  <si>
    <t>100144A0HW-C21-M</t>
  </si>
  <si>
    <t>100144A0HW-C21-S</t>
  </si>
  <si>
    <t>100144A0HW-C21-XL</t>
  </si>
  <si>
    <t>100910A0OF-TBN-36</t>
  </si>
  <si>
    <t>100910A0OF-TBN-38</t>
  </si>
  <si>
    <t>100910A0OF-TBN-40</t>
  </si>
  <si>
    <t>100910A0OF-TBN-42</t>
  </si>
  <si>
    <t>100910A0OF-TBN-44</t>
  </si>
  <si>
    <t>100910A0OF-TBN-46</t>
  </si>
  <si>
    <t>100910A0OF-ZDG-36</t>
  </si>
  <si>
    <t>100910A0OF-ZDG-40</t>
  </si>
  <si>
    <t>100910A0OF-ZDG-42</t>
  </si>
  <si>
    <t>100910A0OF-ZDG-44</t>
  </si>
  <si>
    <t>100910A0OF-ZDG-46</t>
  </si>
  <si>
    <t>100910A0OF-ZDG-48</t>
  </si>
  <si>
    <t>100330A0G1-PJN-XS</t>
  </si>
  <si>
    <t>100219A0G5-PJN-38</t>
  </si>
  <si>
    <t>100219A0G5-PJN-40</t>
  </si>
  <si>
    <t>100219A0G5-PJN-42</t>
  </si>
  <si>
    <t>101934A169-ZE1-38</t>
  </si>
  <si>
    <t>101934A169-ZE1-40</t>
  </si>
  <si>
    <t>101934A169-ZE1-44</t>
  </si>
  <si>
    <t>100137A0HC-Z99-38</t>
  </si>
  <si>
    <t>100137A0HC-Z99-42</t>
  </si>
  <si>
    <t>1007307105-Z99-36</t>
  </si>
  <si>
    <t>1007307105-Z99-38</t>
  </si>
  <si>
    <t>100896A0RN-Z14-40</t>
  </si>
  <si>
    <t>100896A0RN-Z14-41</t>
  </si>
  <si>
    <t>100537A0IM-Y28-36</t>
  </si>
  <si>
    <t>100537A0IM-Y28-38</t>
  </si>
  <si>
    <t>100537A0IM-Y28-40</t>
  </si>
  <si>
    <t>100537A0IM-Y28-42</t>
  </si>
  <si>
    <t>100537A0IM-Y28-44</t>
  </si>
  <si>
    <t>100409A0LD-R24-XS</t>
  </si>
  <si>
    <t>1003317624-Z99-36</t>
  </si>
  <si>
    <t>1003317624-Z99-38</t>
  </si>
  <si>
    <t>1003317624-Z99-40</t>
  </si>
  <si>
    <t>1003317624-Z99-42</t>
  </si>
  <si>
    <t>1003317624-Z99-44</t>
  </si>
  <si>
    <t>1003317624-Z99-46</t>
  </si>
  <si>
    <t>101027A0KW-YN3-L</t>
  </si>
  <si>
    <t>101027A0KW-YN3-S</t>
  </si>
  <si>
    <t>101027A0KW-YN3-XL</t>
  </si>
  <si>
    <t>101027A0KW-YN3-XXL</t>
  </si>
  <si>
    <t>101027A0KW-YN3-XXS</t>
  </si>
  <si>
    <t>100239A0I4-Z15-38</t>
  </si>
  <si>
    <t>100239A0I4-Z15-40</t>
  </si>
  <si>
    <t>100239A0I4-Z15-42</t>
  </si>
  <si>
    <t>100239A0I4-Z15-46</t>
  </si>
  <si>
    <t>100239A0I4-Z15-48</t>
  </si>
  <si>
    <t>100239A0I4-Z15-50</t>
  </si>
  <si>
    <t>1000188123-N83-38</t>
  </si>
  <si>
    <t>1000188123-N83-40</t>
  </si>
  <si>
    <t>1000188123-N83-42</t>
  </si>
  <si>
    <t>1000188123-N83-44</t>
  </si>
  <si>
    <t>1000188123-N83-46</t>
  </si>
  <si>
    <t>1000188123-T07-36</t>
  </si>
  <si>
    <t>1000188123-T07-38</t>
  </si>
  <si>
    <t>1000188123-T07-40</t>
  </si>
  <si>
    <t>1000188123-T07-42</t>
  </si>
  <si>
    <t>1000188123-T07-44</t>
  </si>
  <si>
    <t>1000188123-T07-46</t>
  </si>
  <si>
    <t>1000188123-Z06-38</t>
  </si>
  <si>
    <t>1000188123-Z06-40</t>
  </si>
  <si>
    <t>1000188123-Z06-42</t>
  </si>
  <si>
    <t>1000188123-Z06-44</t>
  </si>
  <si>
    <t>102574A1EL-E57-42</t>
  </si>
  <si>
    <t>102574A1EL-E57-48</t>
  </si>
  <si>
    <t>100562A0MH-I17-36</t>
  </si>
  <si>
    <t>100562A0MH-I17-38</t>
  </si>
  <si>
    <t>100562A0MH-I17-40</t>
  </si>
  <si>
    <t>100562A0MH-I17-42</t>
  </si>
  <si>
    <t>100562A0MH-I17-44</t>
  </si>
  <si>
    <t>100562A0MH-I17-46</t>
  </si>
  <si>
    <t>100183A0GX-PJ2-40</t>
  </si>
  <si>
    <t>100897A0MP-P87-40</t>
  </si>
  <si>
    <t>100897A0MP-P87-42</t>
  </si>
  <si>
    <t>100897A0MP-P87-44</t>
  </si>
  <si>
    <t>100897A0MP-P87-46</t>
  </si>
  <si>
    <t>100641A0IN-C92-36</t>
  </si>
  <si>
    <t>100641A0IN-C92-38</t>
  </si>
  <si>
    <t>100641A0IN-C92-40</t>
  </si>
  <si>
    <t>100641A0IN-C92-42</t>
  </si>
  <si>
    <t>100641A0IN-C92-44</t>
  </si>
  <si>
    <t>100641A0IN-C92-46</t>
  </si>
  <si>
    <t>100641A0IN-C92-48</t>
  </si>
  <si>
    <t>101171A0V0-SY2-L</t>
  </si>
  <si>
    <t>101171A0V0-SY2-M</t>
  </si>
  <si>
    <t>101171A0V0-SY2-S</t>
  </si>
  <si>
    <t>101171A0V0-SY2-XS</t>
  </si>
  <si>
    <t>100851A0OS-N96-L</t>
  </si>
  <si>
    <t>100851A0OS-N96-M</t>
  </si>
  <si>
    <t>100851A0OS-N96-S</t>
  </si>
  <si>
    <t>100851A0OS-N96-XL</t>
  </si>
  <si>
    <t>100851A0OS-N96-XS</t>
  </si>
  <si>
    <t>100380A0KC-Z99-L</t>
  </si>
  <si>
    <t>100380A0KC-Z99-XS</t>
  </si>
  <si>
    <t>100903A0KU-Z6R-L</t>
  </si>
  <si>
    <t>100903A0KU-Z6R-M</t>
  </si>
  <si>
    <t>100903A0KU-Z6R-S</t>
  </si>
  <si>
    <t>100903A0KU-Z6R-XL</t>
  </si>
  <si>
    <t>100903A0KU-Z6R-XS</t>
  </si>
  <si>
    <t>100035A0GI-R48-40</t>
  </si>
  <si>
    <t>100035A0GI-R48-42</t>
  </si>
  <si>
    <t>100035A0GI-R48-44</t>
  </si>
  <si>
    <t>100452A0IM-F71-36</t>
  </si>
  <si>
    <t>100261A0HP-Z99-38</t>
  </si>
  <si>
    <t>100261A0HP-Z99-44</t>
  </si>
  <si>
    <t>100261A0HP-Z99-46</t>
  </si>
  <si>
    <t>100261A0HP-Z99-48</t>
  </si>
  <si>
    <t>100169A0G8-Z99-28</t>
  </si>
  <si>
    <t>100087A0GS-Z09-38</t>
  </si>
  <si>
    <t>100087A0GS-Z09-40</t>
  </si>
  <si>
    <t>100087A0GS-Z09-46</t>
  </si>
  <si>
    <t>100411A0LB-Z07-L</t>
  </si>
  <si>
    <t>100411A0LB-Z07-M</t>
  </si>
  <si>
    <t>100411A0LB-Z07-S</t>
  </si>
  <si>
    <t>100411A0LB-Z07-XS</t>
  </si>
  <si>
    <t>100245Y3LE-Z99-M</t>
  </si>
  <si>
    <t>100245Y3LE-Z99-S</t>
  </si>
  <si>
    <t>100245Y3LE-Z99-XS</t>
  </si>
  <si>
    <t>1005497624-R48-38</t>
  </si>
  <si>
    <t>1005497624-R48-46</t>
  </si>
  <si>
    <t>100689A0KN-E51-XS</t>
  </si>
  <si>
    <t>100689A0KN-YA7-M</t>
  </si>
  <si>
    <t>100689A0KN-YA7-S</t>
  </si>
  <si>
    <t>100689A0KN-YA7-XS</t>
  </si>
  <si>
    <t>100689A0KN-Z07-L</t>
  </si>
  <si>
    <t>100689A0KN-Z07-M</t>
  </si>
  <si>
    <t>100689A0KN-Z07-S</t>
  </si>
  <si>
    <t>100689A0KN-Z07-XS</t>
  </si>
  <si>
    <t>100689A0KN-Z99-S</t>
  </si>
  <si>
    <t>100689A0KN-Z99-XS</t>
  </si>
  <si>
    <t>1000557624-E18-36</t>
  </si>
  <si>
    <t>1000557624-E18-38</t>
  </si>
  <si>
    <t>1000557624-E18-40</t>
  </si>
  <si>
    <t>1000557624-E18-42</t>
  </si>
  <si>
    <t>1000557624-E18-44</t>
  </si>
  <si>
    <t>1000557624-E18-46</t>
  </si>
  <si>
    <t>100441A0LC-O31-S</t>
  </si>
  <si>
    <t>100202A0I9-PJD-42</t>
  </si>
  <si>
    <t>100202A0I9-PJD-44</t>
  </si>
  <si>
    <t>100202A0I9-PJD-46</t>
  </si>
  <si>
    <t>100201A0I8-Y47-36</t>
  </si>
  <si>
    <t>100201A0I8-Y47-38</t>
  </si>
  <si>
    <t>100201A0I8-Y47-40</t>
  </si>
  <si>
    <t>100201A0I8-Y47-42</t>
  </si>
  <si>
    <t>100988A0MM-PJD-38</t>
  </si>
  <si>
    <t>100988A0MM-PJD-40</t>
  </si>
  <si>
    <t>100988A0MM-PJD-42</t>
  </si>
  <si>
    <t>100988A0MM-PJD-44</t>
  </si>
  <si>
    <t>100412A0LB-Z07-S</t>
  </si>
  <si>
    <t>100412A0LB-Z99-XS</t>
  </si>
  <si>
    <t>100254A0IG-N96-44</t>
  </si>
  <si>
    <t>100254A0IG-N96-46</t>
  </si>
  <si>
    <t>100254A0IG-Z99-40</t>
  </si>
  <si>
    <t>100254A0IG-Z99-42</t>
  </si>
  <si>
    <t>100254A0IG-Z99-44</t>
  </si>
  <si>
    <t>100407A0IO-ZZ2-38</t>
  </si>
  <si>
    <t>100121A01P-F71-38</t>
  </si>
  <si>
    <t>100121A01P-F71-40</t>
  </si>
  <si>
    <t>100121A01P-F71-42</t>
  </si>
  <si>
    <t>100121A01P-F71-44</t>
  </si>
  <si>
    <t>100121A0PH-NZ0-42</t>
  </si>
  <si>
    <t>100121A0PH-NZ0-48</t>
  </si>
  <si>
    <t>100121A01P-Z00-36</t>
  </si>
  <si>
    <t>100121A01P-Z00-48</t>
  </si>
  <si>
    <t>100121A0PH-ZIK-36</t>
  </si>
  <si>
    <t>100121A0PH-ZIK-38</t>
  </si>
  <si>
    <t>100121A0PH-ZIK-42</t>
  </si>
  <si>
    <t>100121A0OF-TBN-36</t>
  </si>
  <si>
    <t>100121A0OF-TBN-48</t>
  </si>
  <si>
    <t>100121A0OF-TBN-50</t>
  </si>
  <si>
    <t>100815A0QJ-F99Q-U</t>
  </si>
  <si>
    <t>100798A0Q4-Z04-44</t>
  </si>
  <si>
    <t>1001997624-P87-36</t>
  </si>
  <si>
    <t>1001997624-P87-38</t>
  </si>
  <si>
    <t>1001997624-Z99-36</t>
  </si>
  <si>
    <t>1009587105-Z99-40</t>
  </si>
  <si>
    <t>1009587105-Z99-42</t>
  </si>
  <si>
    <t>1009587105-Z99-44</t>
  </si>
  <si>
    <t>100536A0IM-C28-42</t>
  </si>
  <si>
    <t>100536A0IM-C28-44</t>
  </si>
  <si>
    <t>100536A0IM-C95-36</t>
  </si>
  <si>
    <t>100536A0IM-Y28-48</t>
  </si>
  <si>
    <t>100536A0IM-Y28-50</t>
  </si>
  <si>
    <t>102822A1L5-PJO-26</t>
  </si>
  <si>
    <t>102822A1L5-PJO-27</t>
  </si>
  <si>
    <t>102822A1L5-PJO-28</t>
  </si>
  <si>
    <t>101911A16C-NR1-38</t>
  </si>
  <si>
    <t>101911A16C-NR1-40</t>
  </si>
  <si>
    <t>101911A16C-NR1-42</t>
  </si>
  <si>
    <t>101911A16C-NR1-44</t>
  </si>
  <si>
    <t>101911A16C-NR1-46</t>
  </si>
  <si>
    <t>101209Y817-P31-36</t>
  </si>
  <si>
    <t>101209Y817-P31-38</t>
  </si>
  <si>
    <t>100895Y6VW-Z99-36</t>
  </si>
  <si>
    <t>100895Y6VW-Z99-44</t>
  </si>
  <si>
    <t>100895Y6VW-Z99-46</t>
  </si>
  <si>
    <t>100123A01P-OB1-36</t>
  </si>
  <si>
    <t>100123A01P-OB1-42</t>
  </si>
  <si>
    <t>100123A01P-OB1-44</t>
  </si>
  <si>
    <t>100187A0IF-Q16-38</t>
  </si>
  <si>
    <t>100187A0IF-Q16-40</t>
  </si>
  <si>
    <t>100187A0IF-Q16-42</t>
  </si>
  <si>
    <t>100187A0IF-Q16-44</t>
  </si>
  <si>
    <t>100187A0IF-Q16-46</t>
  </si>
  <si>
    <t>100187A0IF-Q16-48</t>
  </si>
  <si>
    <t>100187A0IF-Z15-38</t>
  </si>
  <si>
    <t>100187A0IF-Z15-40</t>
  </si>
  <si>
    <t>100187A0IF-Z15-42</t>
  </si>
  <si>
    <t>100187A0IF-Z15-44</t>
  </si>
  <si>
    <t>100187A0IF-Z15-46</t>
  </si>
  <si>
    <t>100187A0IF-Z15-48</t>
  </si>
  <si>
    <t>101895A168-V59-40</t>
  </si>
  <si>
    <t>101895A168-V59-42</t>
  </si>
  <si>
    <t>101895A168-V59-44</t>
  </si>
  <si>
    <t>101895A168-Z99-38</t>
  </si>
  <si>
    <t>101895A168-Z99-42</t>
  </si>
  <si>
    <t>100076A0GP-R48-38</t>
  </si>
  <si>
    <t>100076A0GP-Z99-38</t>
  </si>
  <si>
    <t>100076A0GP-Z99-42</t>
  </si>
  <si>
    <t>102006A11U-NZ8-L</t>
  </si>
  <si>
    <t>102006A11U-NZ8-M</t>
  </si>
  <si>
    <t>100479A0HM-YB1-36</t>
  </si>
  <si>
    <t>100479A0HM-YB1-38</t>
  </si>
  <si>
    <t>100479A0HM-YB1-40</t>
  </si>
  <si>
    <t>100479A0HM-YB1-42</t>
  </si>
  <si>
    <t>100479A0HM-Z99-36</t>
  </si>
  <si>
    <t>100210A0IS-YN1-M</t>
  </si>
  <si>
    <t>100599Y3LE-P34-42</t>
  </si>
  <si>
    <t>100599Y3LE-Y25-40</t>
  </si>
  <si>
    <t>100599Y3LE-Y25-42</t>
  </si>
  <si>
    <t>100758A0TP-Y48-36</t>
  </si>
  <si>
    <t>101126A186-YNB-L</t>
  </si>
  <si>
    <t>101126A186-YNB-S</t>
  </si>
  <si>
    <t>101126A0PL-YNB-XS</t>
  </si>
  <si>
    <t>101126A186-YNB-XS</t>
  </si>
  <si>
    <t>100919A0NN-ZR3-L</t>
  </si>
  <si>
    <t>100919A0NN-ZR3-XS</t>
  </si>
  <si>
    <t>100802Y817-Z04-40</t>
  </si>
  <si>
    <t>100802Y817-Z04-44</t>
  </si>
  <si>
    <t>100802Y817-Z99-36</t>
  </si>
  <si>
    <t>100802Y817-Z99-38</t>
  </si>
  <si>
    <t>100802Y817-Z99-40</t>
  </si>
  <si>
    <t>100802Y817-Z99-42</t>
  </si>
  <si>
    <t>100802Y817-Z99-44</t>
  </si>
  <si>
    <t>100802Y817-Z99-46</t>
  </si>
  <si>
    <t>100802Y817-Z99-48</t>
  </si>
  <si>
    <t>100227A0J1-Q04-38</t>
  </si>
  <si>
    <t>100227A0J1-Q04-40</t>
  </si>
  <si>
    <t>100227A0J1-Q04-42</t>
  </si>
  <si>
    <t>100227A0J1-Q04-44</t>
  </si>
  <si>
    <t>100135Y5NB-Z99-L</t>
  </si>
  <si>
    <t>100262A0JF-WWD-M</t>
  </si>
  <si>
    <t>101070A0NP-A71-40</t>
  </si>
  <si>
    <t>101070A0NP-A71-42</t>
  </si>
  <si>
    <t>100796A0Q4-G00-36</t>
  </si>
  <si>
    <t>100796A0Q4-G00-38</t>
  </si>
  <si>
    <t>100796A0Q4-G00-40</t>
  </si>
  <si>
    <t>100796A0Q4-G00-42</t>
  </si>
  <si>
    <t>100950A0MP-Z99-36</t>
  </si>
  <si>
    <t>100950A0MP-Z99-38</t>
  </si>
  <si>
    <t>100891ZR64-YA7-44</t>
  </si>
  <si>
    <t>100891ZR64-Z05-36</t>
  </si>
  <si>
    <t>100891ZR64-Z05-38</t>
  </si>
  <si>
    <t>100605A0KL-YNR-36</t>
  </si>
  <si>
    <t>100605A0KL-YNR-38</t>
  </si>
  <si>
    <t>100605A0KL-YNR-40</t>
  </si>
  <si>
    <t>100605A0KL-YNR-42</t>
  </si>
  <si>
    <t>100605A0KL-YNR-48</t>
  </si>
  <si>
    <t>101069A0NP-G00-36</t>
  </si>
  <si>
    <t>101069A0NP-G00-38</t>
  </si>
  <si>
    <t>101069A0NP-G00-42</t>
  </si>
  <si>
    <t>101069A0NP-G00-44</t>
  </si>
  <si>
    <t>101069A0NP-Q49-38</t>
  </si>
  <si>
    <t>1001888889-E51-36</t>
  </si>
  <si>
    <t>1001888889-E51-38</t>
  </si>
  <si>
    <t>1001888889-E51-40</t>
  </si>
  <si>
    <t>1001888889-E51-42</t>
  </si>
  <si>
    <t>1001888889-E51-44</t>
  </si>
  <si>
    <t>1001888889-E51-46</t>
  </si>
  <si>
    <t>100188ZR64-E77-38</t>
  </si>
  <si>
    <t>100188ZR64-E77-40</t>
  </si>
  <si>
    <t>100188ZR64-E77-42</t>
  </si>
  <si>
    <t>100188ZR64-E77-44</t>
  </si>
  <si>
    <t>100188ZR64-YA7-36</t>
  </si>
  <si>
    <t>100188ZR64-YA7-38</t>
  </si>
  <si>
    <t>100188ZR64-YA7-40</t>
  </si>
  <si>
    <t>100188ZR64-YA7-42</t>
  </si>
  <si>
    <t>100188ZR64-YA7-44</t>
  </si>
  <si>
    <t>100188ZR64-YA7-46</t>
  </si>
  <si>
    <t>100146A0HJ-E77-40</t>
  </si>
  <si>
    <t>100146A0HJ-E77-42</t>
  </si>
  <si>
    <t>100146A0HJ-E77-44</t>
  </si>
  <si>
    <t>101462A0O5-N17-38</t>
  </si>
  <si>
    <t>101462A0O5-ZZI-38</t>
  </si>
  <si>
    <t>102083A19J-Z99-38</t>
  </si>
  <si>
    <t>102083A19J-Z99-40</t>
  </si>
  <si>
    <t>102083A19J-Z99-42</t>
  </si>
  <si>
    <t>102083A19J-Z99-44</t>
  </si>
  <si>
    <t>102083A19J-Z99-46</t>
  </si>
  <si>
    <t>1001127624-YA8-38</t>
  </si>
  <si>
    <t>1001127624-YA8-40</t>
  </si>
  <si>
    <t>1001127624-YA8-42</t>
  </si>
  <si>
    <t>1001127624-YA8-44</t>
  </si>
  <si>
    <t>100060A0GN-P42-36</t>
  </si>
  <si>
    <t>100060A0GN-P42-40</t>
  </si>
  <si>
    <t>100060A0GN-P42-42</t>
  </si>
  <si>
    <t>100060A0GN-P42-44</t>
  </si>
  <si>
    <t>100060A0GN-P42-46</t>
  </si>
  <si>
    <t>100060A0GN-P42-48</t>
  </si>
  <si>
    <t>101004Y5LG-N34-38</t>
  </si>
  <si>
    <t>101004Y5LG-N34-40</t>
  </si>
  <si>
    <t>101004Y5LG-N34-42</t>
  </si>
  <si>
    <t>101004Y5LG-N34-44</t>
  </si>
  <si>
    <t>101004Y5LG-N34-46</t>
  </si>
  <si>
    <t>102270A1C4-Z06-L</t>
  </si>
  <si>
    <t>102270A1C4-Z06-M</t>
  </si>
  <si>
    <t>102270A1C4-Z99-M</t>
  </si>
  <si>
    <t>100983A0TA-Z99-38</t>
  </si>
  <si>
    <t>101950Y4VY-C65-44</t>
  </si>
  <si>
    <t>101950Y4VY-V59-40</t>
  </si>
  <si>
    <t>101950Y4VY-V59-42</t>
  </si>
  <si>
    <t>101950Y4VY-V59-44</t>
  </si>
  <si>
    <t>101951Y4VY-Z04-40</t>
  </si>
  <si>
    <t>101951Y4VY-Z04-42</t>
  </si>
  <si>
    <t>101951Y4VY-Z99-40</t>
  </si>
  <si>
    <t>101951Y4VY-Z99-42</t>
  </si>
  <si>
    <t>101947Y4VY-O68-38</t>
  </si>
  <si>
    <t>101947Y4VY-O68-40</t>
  </si>
  <si>
    <t>101947Y4VY-O68-42</t>
  </si>
  <si>
    <t>101947Y4VY-O68-44</t>
  </si>
  <si>
    <t>101947Y4VY-V59-40</t>
  </si>
  <si>
    <t>101947Y4VY-Z99-42</t>
  </si>
  <si>
    <t>102605A1FT-Z99-L</t>
  </si>
  <si>
    <t>102605A1FT-Z99-M</t>
  </si>
  <si>
    <t>102605A1FT-Z99-S</t>
  </si>
  <si>
    <t>102605A1FT-Z99-XS</t>
  </si>
  <si>
    <t>100083Y5NB-W75-40</t>
  </si>
  <si>
    <t>100083Y5NB-W75-42</t>
  </si>
  <si>
    <t>100083Y5NB-W75-44</t>
  </si>
  <si>
    <t>100083Y5NB-W75-46</t>
  </si>
  <si>
    <t>TOT Whollesale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</si>
</sst>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2" fillId="0" borderId="0" xfId="0" quotePrefix="1" applyFont="1"/>
    <xf numFmtId="164" fontId="0" fillId="0" borderId="0" xfId="0" applyNumberFormat="1"/>
    <xf numFmtId="3" fontId="2" fillId="0" borderId="0" xfId="0" applyNumberFormat="1" applyFont="1"/>
    <xf numFmtId="0" fontId="0" fillId="0" borderId="0" xfId="0" pivotButton="1"/>
    <xf numFmtId="164" fontId="3" fillId="2" borderId="0" xfId="0" applyNumberFormat="1" applyFont="1" applyFill="1"/>
    <xf numFmtId="0" fontId="0" fillId="0" borderId="0" xfId="0" applyAlignment="1">
      <alignment horizontal="left"/>
    </xf>
    <xf numFmtId="10" fontId="0" fillId="0" borderId="0" xfId="0" applyNumberFormat="1"/>
    <xf numFmtId="3" fontId="3" fillId="2" borderId="0" xfId="0" applyNumberFormat="1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gimage.crisconf.it/Viewer/Style/101457A0RW-ST4?transf=c_limit,f_auto,w_100,h_100&amp;fallbackImage=Fallback/camera" TargetMode="External"/><Relationship Id="rId21" Type="http://schemas.openxmlformats.org/officeDocument/2006/relationships/image" Target="https://gimage.crisconf.it/Viewer/Style/100703A0NN-YNL?transf=c_limit,f_auto,w_100,h_100&amp;fallbackImage=Fallback/camera" TargetMode="External"/><Relationship Id="rId42" Type="http://schemas.openxmlformats.org/officeDocument/2006/relationships/image" Target="https://gimage.crisconf.it/Viewer/Style/1006088889-N96?transf=c_limit,f_auto,w_100,h_100&amp;fallbackImage=Fallback/camera" TargetMode="External"/><Relationship Id="rId63" Type="http://schemas.openxmlformats.org/officeDocument/2006/relationships/image" Target="https://gimage.crisconf.it/Viewer/Style/100427A0LK-Z99?transf=c_limit,f_auto,w_100,h_100&amp;fallbackImage=Fallback/camera" TargetMode="External"/><Relationship Id="rId84" Type="http://schemas.openxmlformats.org/officeDocument/2006/relationships/image" Target="https://gimage.crisconf.it/Viewer/Style/100416A0LD-Z99?transf=c_limit,f_auto,w_100,h_100&amp;fallbackImage=Fallback/camera" TargetMode="External"/><Relationship Id="rId138" Type="http://schemas.openxmlformats.org/officeDocument/2006/relationships/image" Target="https://gimage.crisconf.it/Viewer/Style/100896A0RN-D18?transf=c_limit,f_auto,w_100,h_100&amp;fallbackImage=Fallback/camera" TargetMode="External"/><Relationship Id="rId159" Type="http://schemas.openxmlformats.org/officeDocument/2006/relationships/image" Target="https://gimage.crisconf.it/Viewer/Style/100411A0LB-Z07?transf=c_limit,f_auto,w_100,h_100&amp;fallbackImage=Fallback/camera" TargetMode="External"/><Relationship Id="rId170" Type="http://schemas.openxmlformats.org/officeDocument/2006/relationships/image" Target="https://gimage.crisconf.it/Viewer/Style/100407A0IO-ZZ2?transf=c_limit,f_auto,w_100,h_100&amp;fallbackImage=Fallback/camera" TargetMode="External"/><Relationship Id="rId191" Type="http://schemas.openxmlformats.org/officeDocument/2006/relationships/image" Target="https://gimage.crisconf.it/Viewer/Style/100758A0TP-Y48?transf=c_limit,f_auto,w_100,h_100&amp;fallbackImage=Fallback/camera" TargetMode="External"/><Relationship Id="rId205" Type="http://schemas.openxmlformats.org/officeDocument/2006/relationships/image" Target="https://gimage.crisconf.it/Viewer/Style/1001888889-E51?transf=c_limit,f_auto,w_100,h_100&amp;fallbackImage=Fallback/camera" TargetMode="External"/><Relationship Id="rId107" Type="http://schemas.openxmlformats.org/officeDocument/2006/relationships/image" Target="https://gimage.crisconf.it/Viewer/Style/1000138123-Z99?transf=c_limit,f_auto,w_100,h_100&amp;fallbackImage=Fallback/camera" TargetMode="External"/><Relationship Id="rId11" Type="http://schemas.openxmlformats.org/officeDocument/2006/relationships/image" Target="https://gimage.crisconf.it/Viewer/Style/100933A0S9-WWE?transf=c_limit,f_auto,w_100,h_100&amp;fallbackImage=Fallback/camera" TargetMode="External"/><Relationship Id="rId32" Type="http://schemas.openxmlformats.org/officeDocument/2006/relationships/image" Target="https://gimage.crisconf.it/Viewer/Style/1011418889-N96?transf=c_limit,f_auto,w_100,h_100&amp;fallbackImage=Fallback/camera" TargetMode="External"/><Relationship Id="rId53" Type="http://schemas.openxmlformats.org/officeDocument/2006/relationships/image" Target="https://gimage.crisconf.it/Viewer/Style/1001278889-Y48?transf=c_limit,f_auto,w_100,h_100&amp;fallbackImage=Fallback/camera" TargetMode="External"/><Relationship Id="rId74" Type="http://schemas.openxmlformats.org/officeDocument/2006/relationships/image" Target="https://gimage.crisconf.it/Viewer/Style/101407Y5R2-Z99?transf=c_limit,f_auto,w_100,h_100&amp;fallbackImage=Fallback/camera" TargetMode="External"/><Relationship Id="rId128" Type="http://schemas.openxmlformats.org/officeDocument/2006/relationships/image" Target="https://gimage.crisconf.it/Viewer/Style/1001248889-AA1?transf=c_limit,f_auto,w_100,h_100&amp;fallbackImage=Fallback/camera" TargetMode="External"/><Relationship Id="rId149" Type="http://schemas.openxmlformats.org/officeDocument/2006/relationships/image" Target="https://gimage.crisconf.it/Viewer/Style/100641A0IN-Z07?transf=c_limit,f_auto,w_100,h_100&amp;fallbackImage=Fallback/camera" TargetMode="External"/><Relationship Id="rId5" Type="http://schemas.openxmlformats.org/officeDocument/2006/relationships/image" Target="https://gimage.crisconf.it/Viewer/Style/101940A1K0-Z04?transf=c_limit,f_auto,w_100,h_100&amp;fallbackImage=Fallback/camera" TargetMode="External"/><Relationship Id="rId90" Type="http://schemas.openxmlformats.org/officeDocument/2006/relationships/image" Target="https://gimage.crisconf.it/Viewer/Style/100156A0HM-Z99?transf=c_limit,f_auto,w_100,h_100&amp;fallbackImage=Fallback/camera" TargetMode="External"/><Relationship Id="rId95" Type="http://schemas.openxmlformats.org/officeDocument/2006/relationships/image" Target="https://gimage.crisconf.it/Viewer/Style/100154A0HM-Z99?transf=c_limit,f_auto,w_100,h_100&amp;fallbackImage=Fallback/camera" TargetMode="External"/><Relationship Id="rId160" Type="http://schemas.openxmlformats.org/officeDocument/2006/relationships/image" Target="https://gimage.crisconf.it/Viewer/Style/100245Y3LE-Q04?transf=c_limit,f_auto,w_100,h_100&amp;fallbackImage=Fallback/camera" TargetMode="External"/><Relationship Id="rId165" Type="http://schemas.openxmlformats.org/officeDocument/2006/relationships/image" Target="https://gimage.crisconf.it/Viewer/Style/100202A0I9-PJD?transf=c_limit,f_auto,w_100,h_100&amp;fallbackImage=Fallback/camera" TargetMode="External"/><Relationship Id="rId181" Type="http://schemas.openxmlformats.org/officeDocument/2006/relationships/image" Target="https://gimage.crisconf.it/Viewer/Style/101209Y817-P31?transf=c_limit,f_auto,w_100,h_100&amp;fallbackImage=Fallback/camera" TargetMode="External"/><Relationship Id="rId186" Type="http://schemas.openxmlformats.org/officeDocument/2006/relationships/image" Target="https://gimage.crisconf.it/Viewer/Style/100076A0GP-Z99?transf=c_limit,f_auto,w_100,h_100&amp;fallbackImage=Fallback/camera" TargetMode="External"/><Relationship Id="rId216" Type="http://schemas.openxmlformats.org/officeDocument/2006/relationships/image" Target="https://gimage.crisconf.it/Viewer/Style/101951Y4VY-Z04?transf=c_limit,f_auto,w_100,h_100&amp;fallbackImage=Fallback/camera" TargetMode="External"/><Relationship Id="rId211" Type="http://schemas.openxmlformats.org/officeDocument/2006/relationships/image" Target="https://gimage.crisconf.it/Viewer/Style/100060A0GN-P42?transf=c_limit,f_auto,w_100,h_100&amp;fallbackImage=Fallback/camera" TargetMode="External"/><Relationship Id="rId22" Type="http://schemas.openxmlformats.org/officeDocument/2006/relationships/image" Target="https://gimage.crisconf.it/Viewer/Style/101116A1CN-Z99?transf=c_limit,f_auto,w_100,h_100&amp;fallbackImage=Fallback/camera" TargetMode="External"/><Relationship Id="rId27" Type="http://schemas.openxmlformats.org/officeDocument/2006/relationships/image" Target="https://gimage.crisconf.it/Viewer/Style/100218A0FK-PJ1?transf=c_limit,f_auto,w_100,h_100&amp;fallbackImage=Fallback/camera" TargetMode="External"/><Relationship Id="rId43" Type="http://schemas.openxmlformats.org/officeDocument/2006/relationships/image" Target="https://gimage.crisconf.it/Viewer/Style/101179A0V4-V64?transf=c_limit,f_auto,w_100,h_100&amp;fallbackImage=Fallback/camera" TargetMode="External"/><Relationship Id="rId48" Type="http://schemas.openxmlformats.org/officeDocument/2006/relationships/image" Target="https://gimage.crisconf.it/Viewer/Style/102004A0SP-YNR?transf=c_limit,f_auto,w_100,h_100&amp;fallbackImage=Fallback/camera" TargetMode="External"/><Relationship Id="rId64" Type="http://schemas.openxmlformats.org/officeDocument/2006/relationships/image" Target="https://gimage.crisconf.it/Viewer/Style/102608A1FT-Z99?transf=c_limit,f_auto,w_100,h_100&amp;fallbackImage=Fallback/camera" TargetMode="External"/><Relationship Id="rId69" Type="http://schemas.openxmlformats.org/officeDocument/2006/relationships/image" Target="https://gimage.crisconf.it/Viewer/Style/101131A0OV-TBN?transf=c_limit,f_auto,w_100,h_100&amp;fallbackImage=Fallback/camera" TargetMode="External"/><Relationship Id="rId113" Type="http://schemas.openxmlformats.org/officeDocument/2006/relationships/image" Target="https://gimage.crisconf.it/Viewer/Style/101081A1CO-Z99?transf=c_limit,f_auto,w_100,h_100&amp;fallbackImage=Fallback/camera" TargetMode="External"/><Relationship Id="rId118" Type="http://schemas.openxmlformats.org/officeDocument/2006/relationships/image" Target="https://gimage.crisconf.it/Viewer/Style/100369A0KM-O79?transf=c_limit,f_auto,w_100,h_100&amp;fallbackImage=Fallback/camera" TargetMode="External"/><Relationship Id="rId134" Type="http://schemas.openxmlformats.org/officeDocument/2006/relationships/image" Target="https://gimage.crisconf.it/Viewer/Style/100219A0G5-PJN?transf=c_limit,f_auto,w_100,h_100&amp;fallbackImage=Fallback/camera" TargetMode="External"/><Relationship Id="rId139" Type="http://schemas.openxmlformats.org/officeDocument/2006/relationships/image" Target="https://gimage.crisconf.it/Viewer/Style/100537A0IM-C28?transf=c_limit,f_auto,w_100,h_100&amp;fallbackImage=Fallback/camera" TargetMode="External"/><Relationship Id="rId80" Type="http://schemas.openxmlformats.org/officeDocument/2006/relationships/image" Target="https://gimage.crisconf.it/Viewer/Style/101949Y4VY-C65?transf=c_limit,f_auto,w_100,h_100&amp;fallbackImage=Fallback/camera" TargetMode="External"/><Relationship Id="rId85" Type="http://schemas.openxmlformats.org/officeDocument/2006/relationships/image" Target="https://gimage.crisconf.it/Viewer/Style/100196Y6WL-Z99?transf=c_limit,f_auto,w_100,h_100&amp;fallbackImage=Fallback/camera" TargetMode="External"/><Relationship Id="rId150" Type="http://schemas.openxmlformats.org/officeDocument/2006/relationships/image" Target="https://gimage.crisconf.it/Viewer/Style/101171A0V0-SY2?transf=c_limit,f_auto,w_100,h_100&amp;fallbackImage=Fallback/camera" TargetMode="External"/><Relationship Id="rId155" Type="http://schemas.openxmlformats.org/officeDocument/2006/relationships/image" Target="https://gimage.crisconf.it/Viewer/Style/100452A0IM-Z15?transf=c_limit,f_auto,w_100,h_100&amp;fallbackImage=Fallback/camera" TargetMode="External"/><Relationship Id="rId171" Type="http://schemas.openxmlformats.org/officeDocument/2006/relationships/image" Target="https://gimage.crisconf.it/Viewer/Style/100121A01P?transf=c_limit,f_auto,w_100,h_100&amp;fallbackImage=Fallback/camera" TargetMode="External"/><Relationship Id="rId176" Type="http://schemas.openxmlformats.org/officeDocument/2006/relationships/image" Target="https://gimage.crisconf.it/Viewer/Style/1001997624-Z99?transf=c_limit,f_auto,w_100,h_100&amp;fallbackImage=Fallback/camera" TargetMode="External"/><Relationship Id="rId192" Type="http://schemas.openxmlformats.org/officeDocument/2006/relationships/image" Target="https://gimage.crisconf.it/Viewer/Style/101126A186-YNB?transf=c_limit,f_auto,w_100,h_100&amp;fallbackImage=Fallback/camera" TargetMode="External"/><Relationship Id="rId197" Type="http://schemas.openxmlformats.org/officeDocument/2006/relationships/image" Target="https://gimage.crisconf.it/Viewer/Style/100135Y5NB-Z99?transf=c_limit,f_auto,w_100,h_100&amp;fallbackImage=Fallback/camera" TargetMode="External"/><Relationship Id="rId206" Type="http://schemas.openxmlformats.org/officeDocument/2006/relationships/image" Target="https://gimage.crisconf.it/Viewer/Style/100188ZR64-YA7?transf=c_limit,f_auto,w_100,h_100&amp;fallbackImage=Fallback/camera" TargetMode="External"/><Relationship Id="rId201" Type="http://schemas.openxmlformats.org/officeDocument/2006/relationships/image" Target="https://gimage.crisconf.it/Viewer/Style/100950A0MP-Z99?transf=c_limit,f_auto,w_100,h_100&amp;fallbackImage=Fallback/camera" TargetMode="External"/><Relationship Id="rId12" Type="http://schemas.openxmlformats.org/officeDocument/2006/relationships/image" Target="https://gimage.crisconf.it/Viewer/Style/100449A0KS-Z6R?transf=c_limit,f_auto,w_100,h_100&amp;fallbackImage=Fallback/camera" TargetMode="External"/><Relationship Id="rId17" Type="http://schemas.openxmlformats.org/officeDocument/2006/relationships/image" Target="https://gimage.crisconf.it/Viewer/Style/100942A0M8-YNB?transf=c_limit,f_auto,w_100,h_100&amp;fallbackImage=Fallback/camera" TargetMode="External"/><Relationship Id="rId33" Type="http://schemas.openxmlformats.org/officeDocument/2006/relationships/image" Target="https://gimage.crisconf.it/Viewer/Style/100376ZR64-Z99?transf=c_limit,f_auto,w_100,h_100&amp;fallbackImage=Fallback/camera" TargetMode="External"/><Relationship Id="rId38" Type="http://schemas.openxmlformats.org/officeDocument/2006/relationships/image" Target="https://gimage.crisconf.it/Viewer/Style/100629A0FE-Z99?transf=c_limit,f_auto,w_100,h_100&amp;fallbackImage=Fallback/camera" TargetMode="External"/><Relationship Id="rId59" Type="http://schemas.openxmlformats.org/officeDocument/2006/relationships/image" Target="https://gimage.crisconf.it/Viewer/Style/100797A0Q4-G00?transf=c_limit,f_auto,w_100,h_100&amp;fallbackImage=Fallback/camera" TargetMode="External"/><Relationship Id="rId103" Type="http://schemas.openxmlformats.org/officeDocument/2006/relationships/image" Target="https://gimage.crisconf.it/Viewer/Style/1000547624-T38?transf=c_limit,f_auto,w_100,h_100&amp;fallbackImage=Fallback/camera" TargetMode="External"/><Relationship Id="rId108" Type="http://schemas.openxmlformats.org/officeDocument/2006/relationships/image" Target="https://gimage.crisconf.it/Viewer/Style/100078A0GP-R48?transf=c_limit,f_auto,w_100,h_100&amp;fallbackImage=Fallback/camera" TargetMode="External"/><Relationship Id="rId124" Type="http://schemas.openxmlformats.org/officeDocument/2006/relationships/image" Target="https://gimage.crisconf.it/Viewer/Style/101150Y5LG-Z99?transf=c_limit,f_auto,w_100,h_100&amp;fallbackImage=Fallback/camera" TargetMode="External"/><Relationship Id="rId129" Type="http://schemas.openxmlformats.org/officeDocument/2006/relationships/image" Target="https://gimage.crisconf.it/Viewer/Style/102076A19B-N17?transf=c_limit,f_auto,w_100,h_100&amp;fallbackImage=Fallback/camera" TargetMode="External"/><Relationship Id="rId54" Type="http://schemas.openxmlformats.org/officeDocument/2006/relationships/image" Target="https://gimage.crisconf.it/Viewer/Style/101435A0PB-ZPS?transf=c_limit,f_auto,w_100,h_100&amp;fallbackImage=Fallback/camera" TargetMode="External"/><Relationship Id="rId70" Type="http://schemas.openxmlformats.org/officeDocument/2006/relationships/image" Target="https://gimage.crisconf.it/Viewer/Style/100036A0IH-N50?transf=c_limit,f_auto,w_100,h_100&amp;fallbackImage=Fallback/camera" TargetMode="External"/><Relationship Id="rId75" Type="http://schemas.openxmlformats.org/officeDocument/2006/relationships/image" Target="https://gimage.crisconf.it/Viewer/Style/100469Y4BK-R56?transf=c_limit,f_auto,w_100,h_100&amp;fallbackImage=Fallback/camera" TargetMode="External"/><Relationship Id="rId91" Type="http://schemas.openxmlformats.org/officeDocument/2006/relationships/image" Target="https://gimage.crisconf.it/Viewer/Style/100370A0IO-ZZ2?transf=c_limit,f_auto,w_100,h_100&amp;fallbackImage=Fallback/camera" TargetMode="External"/><Relationship Id="rId96" Type="http://schemas.openxmlformats.org/officeDocument/2006/relationships/image" Target="https://gimage.crisconf.it/Viewer/Style/100591A0MW-NN7?transf=c_limit,f_auto,w_100,h_100&amp;fallbackImage=Fallback/camera" TargetMode="External"/><Relationship Id="rId140" Type="http://schemas.openxmlformats.org/officeDocument/2006/relationships/image" Target="https://gimage.crisconf.it/Viewer/Style/100409A0LD-Z07?transf=c_limit,f_auto,w_100,h_100&amp;fallbackImage=Fallback/camera" TargetMode="External"/><Relationship Id="rId145" Type="http://schemas.openxmlformats.org/officeDocument/2006/relationships/image" Target="https://gimage.crisconf.it/Viewer/Style/102574A1EL-E57?transf=c_limit,f_auto,w_100,h_100&amp;fallbackImage=Fallback/camera" TargetMode="External"/><Relationship Id="rId161" Type="http://schemas.openxmlformats.org/officeDocument/2006/relationships/image" Target="https://gimage.crisconf.it/Viewer/Style/1005497624-Z99?transf=c_limit,f_auto,w_100,h_100&amp;fallbackImage=Fallback/camera" TargetMode="External"/><Relationship Id="rId166" Type="http://schemas.openxmlformats.org/officeDocument/2006/relationships/image" Target="https://gimage.crisconf.it/Viewer/Style/100201A0I8-Y47?transf=c_limit,f_auto,w_100,h_100&amp;fallbackImage=Fallback/camera" TargetMode="External"/><Relationship Id="rId182" Type="http://schemas.openxmlformats.org/officeDocument/2006/relationships/image" Target="https://gimage.crisconf.it/Viewer/Style/100895Y6VW-Z99?transf=c_limit,f_auto,w_100,h_100&amp;fallbackImage=Fallback/camera" TargetMode="External"/><Relationship Id="rId187" Type="http://schemas.openxmlformats.org/officeDocument/2006/relationships/image" Target="https://gimage.crisconf.it/Viewer/Style/102006A11U-NZ8?transf=c_limit,f_auto,w_100,h_100&amp;fallbackImage=Fallback/camera" TargetMode="External"/><Relationship Id="rId217" Type="http://schemas.openxmlformats.org/officeDocument/2006/relationships/image" Target="https://gimage.crisconf.it/Viewer/Style/101947Y4VY-V59?transf=c_limit,f_auto,w_100,h_100&amp;fallbackImage=Fallback/camera" TargetMode="External"/><Relationship Id="rId1" Type="http://schemas.openxmlformats.org/officeDocument/2006/relationships/image" Target="https://gimage.crisconf.it/Viewer/Style/100304Y7VF-YR4?transf=c_limit,f_auto,w_100,h_100&amp;fallbackImage=Fallback/camera" TargetMode="External"/><Relationship Id="rId6" Type="http://schemas.openxmlformats.org/officeDocument/2006/relationships/image" Target="https://gimage.crisconf.it/Viewer/Style/100256A0IG-N96?transf=c_limit,f_auto,w_100,h_100&amp;fallbackImage=Fallback/camera" TargetMode="External"/><Relationship Id="rId212" Type="http://schemas.openxmlformats.org/officeDocument/2006/relationships/image" Target="https://gimage.crisconf.it/Viewer/Style/101004Y5LG-N34?transf=c_limit,f_auto,w_100,h_100&amp;fallbackImage=Fallback/camera" TargetMode="External"/><Relationship Id="rId23" Type="http://schemas.openxmlformats.org/officeDocument/2006/relationships/image" Target="https://gimage.crisconf.it/Viewer/Style/100401A0L8-Q16?transf=c_limit,f_auto,w_100,h_100&amp;fallbackImage=Fallback/camera" TargetMode="External"/><Relationship Id="rId28" Type="http://schemas.openxmlformats.org/officeDocument/2006/relationships/image" Target="https://gimage.crisconf.it/Viewer/Style/101274A00J-Z99?transf=c_limit,f_auto,w_100,h_100&amp;fallbackImage=Fallback/camera" TargetMode="External"/><Relationship Id="rId49" Type="http://schemas.openxmlformats.org/officeDocument/2006/relationships/image" Target="https://gimage.crisconf.it/Viewer/Style/100701A0MM-PJD?transf=c_limit,f_auto,w_100,h_100&amp;fallbackImage=Fallback/camera" TargetMode="External"/><Relationship Id="rId114" Type="http://schemas.openxmlformats.org/officeDocument/2006/relationships/image" Target="https://gimage.crisconf.it/Viewer/Style/100389A0LA-YA6?transf=c_limit,f_auto,w_100,h_100&amp;fallbackImage=Fallback/camera" TargetMode="External"/><Relationship Id="rId119" Type="http://schemas.openxmlformats.org/officeDocument/2006/relationships/image" Target="https://gimage.crisconf.it/Viewer/Style/100778A0P8-N97?transf=c_limit,f_auto,w_100,h_100&amp;fallbackImage=Fallback/camera" TargetMode="External"/><Relationship Id="rId44" Type="http://schemas.openxmlformats.org/officeDocument/2006/relationships/image" Target="https://gimage.crisconf.it/Viewer/Style/100371A0KN-YA7?transf=c_limit,f_auto,w_100,h_100&amp;fallbackImage=Fallback/camera" TargetMode="External"/><Relationship Id="rId60" Type="http://schemas.openxmlformats.org/officeDocument/2006/relationships/image" Target="https://gimage.crisconf.it/Viewer/Style/101259A0LO-P82?transf=c_limit,f_auto,w_100,h_100&amp;fallbackImage=Fallback/camera" TargetMode="External"/><Relationship Id="rId65" Type="http://schemas.openxmlformats.org/officeDocument/2006/relationships/image" Target="https://gimage.crisconf.it/Viewer/Style/101117A0U4-Z99?transf=c_limit,f_auto,w_100,h_100&amp;fallbackImage=Fallback/camera" TargetMode="External"/><Relationship Id="rId81" Type="http://schemas.openxmlformats.org/officeDocument/2006/relationships/image" Target="https://gimage.crisconf.it/Viewer/Style/100101A0H8-E77?transf=c_limit,f_auto,w_100,h_100&amp;fallbackImage=Fallback/camera" TargetMode="External"/><Relationship Id="rId86" Type="http://schemas.openxmlformats.org/officeDocument/2006/relationships/image" Target="https://gimage.crisconf.it/Viewer/Style/100643A0UO-N96?transf=c_limit,f_auto,w_100,h_100&amp;fallbackImage=Fallback/camera" TargetMode="External"/><Relationship Id="rId130" Type="http://schemas.openxmlformats.org/officeDocument/2006/relationships/image" Target="https://gimage.crisconf.it/Viewer/Style/100873A0RC-PJE?transf=c_limit,f_auto,w_100,h_100&amp;fallbackImage=Fallback/camera" TargetMode="External"/><Relationship Id="rId135" Type="http://schemas.openxmlformats.org/officeDocument/2006/relationships/image" Target="https://gimage.crisconf.it/Viewer/Style/101934A169-ZE1?transf=c_limit,f_auto,w_100,h_100&amp;fallbackImage=Fallback/camera" TargetMode="External"/><Relationship Id="rId151" Type="http://schemas.openxmlformats.org/officeDocument/2006/relationships/image" Target="https://gimage.crisconf.it/Viewer/Style/100851A0OS-N96?transf=c_limit,f_auto,w_100,h_100&amp;fallbackImage=Fallback/camera" TargetMode="External"/><Relationship Id="rId156" Type="http://schemas.openxmlformats.org/officeDocument/2006/relationships/image" Target="https://gimage.crisconf.it/Viewer/Style/100261A0HP-N96?transf=c_limit,f_auto,w_100,h_100&amp;fallbackImage=Fallback/camera" TargetMode="External"/><Relationship Id="rId177" Type="http://schemas.openxmlformats.org/officeDocument/2006/relationships/image" Target="https://gimage.crisconf.it/Viewer/Style/1009587105-Z99?transf=c_limit,f_auto,w_100,h_100&amp;fallbackImage=Fallback/camera" TargetMode="External"/><Relationship Id="rId198" Type="http://schemas.openxmlformats.org/officeDocument/2006/relationships/image" Target="https://gimage.crisconf.it/Viewer/Style/100262A0JF-Z99?transf=c_limit,f_auto,w_100,h_100&amp;fallbackImage=Fallback/camera" TargetMode="External"/><Relationship Id="rId172" Type="http://schemas.openxmlformats.org/officeDocument/2006/relationships/image" Target="https://gimage.crisconf.it/Viewer/Style/100121A0PH-ZIK?transf=c_limit,f_auto,w_100,h_100&amp;fallbackImage=Fallback/camera" TargetMode="External"/><Relationship Id="rId193" Type="http://schemas.openxmlformats.org/officeDocument/2006/relationships/image" Target="https://gimage.crisconf.it/Viewer/Style/101126A0PL-YNB?transf=c_limit,f_auto,w_100,h_100&amp;fallbackImage=Fallback/camera" TargetMode="External"/><Relationship Id="rId202" Type="http://schemas.openxmlformats.org/officeDocument/2006/relationships/image" Target="https://gimage.crisconf.it/Viewer/Style/100891ZR64-P46?transf=c_limit,f_auto,w_100,h_100&amp;fallbackImage=Fallback/camera" TargetMode="External"/><Relationship Id="rId207" Type="http://schemas.openxmlformats.org/officeDocument/2006/relationships/image" Target="https://gimage.crisconf.it/Viewer/Style/100146A0HJ-E77?transf=c_limit,f_auto,w_100,h_100&amp;fallbackImage=Fallback/camera" TargetMode="External"/><Relationship Id="rId13" Type="http://schemas.openxmlformats.org/officeDocument/2006/relationships/image" Target="https://gimage.crisconf.it/Viewer/Style/100949Y6VW-Z04?transf=c_limit,f_auto,w_100,h_100&amp;fallbackImage=Fallback/camera" TargetMode="External"/><Relationship Id="rId18" Type="http://schemas.openxmlformats.org/officeDocument/2006/relationships/image" Target="https://gimage.crisconf.it/Viewer/Style/100419A0LD-X08?transf=c_limit,f_auto,w_100,h_100&amp;fallbackImage=Fallback/camera" TargetMode="External"/><Relationship Id="rId39" Type="http://schemas.openxmlformats.org/officeDocument/2006/relationships/image" Target="https://gimage.crisconf.it/Viewer/Style/101445A0EB-C98?transf=c_limit,f_auto,w_100,h_100&amp;fallbackImage=Fallback/camera" TargetMode="External"/><Relationship Id="rId109" Type="http://schemas.openxmlformats.org/officeDocument/2006/relationships/image" Target="https://gimage.crisconf.it/Viewer/Style/100403A0H7-WO2?transf=c_limit,f_auto,w_100,h_100&amp;fallbackImage=Fallback/camera" TargetMode="External"/><Relationship Id="rId34" Type="http://schemas.openxmlformats.org/officeDocument/2006/relationships/image" Target="https://gimage.crisconf.it/Viewer/Style/100233Y6VW-Z04?transf=c_limit,f_auto,w_100,h_100&amp;fallbackImage=Fallback/camera" TargetMode="External"/><Relationship Id="rId50" Type="http://schemas.openxmlformats.org/officeDocument/2006/relationships/image" Target="https://gimage.crisconf.it/Viewer/Style/100644A0NW-NZ8?transf=c_limit,f_auto,w_100,h_100&amp;fallbackImage=Fallback/camera" TargetMode="External"/><Relationship Id="rId55" Type="http://schemas.openxmlformats.org/officeDocument/2006/relationships/image" Target="https://gimage.crisconf.it/Viewer/Style/100729A0P1-Z04?transf=c_limit,f_auto,w_100,h_100&amp;fallbackImage=Fallback/camera" TargetMode="External"/><Relationship Id="rId76" Type="http://schemas.openxmlformats.org/officeDocument/2006/relationships/image" Target="https://gimage.crisconf.it/Viewer/Style/101276A00J-Z99?transf=c_limit,f_auto,w_100,h_100&amp;fallbackImage=Fallback/camera" TargetMode="External"/><Relationship Id="rId97" Type="http://schemas.openxmlformats.org/officeDocument/2006/relationships/image" Target="https://gimage.crisconf.it/Viewer/Style/100934Y1PR-CI2?transf=c_limit,f_auto,w_100,h_100&amp;fallbackImage=Fallback/camera" TargetMode="External"/><Relationship Id="rId104" Type="http://schemas.openxmlformats.org/officeDocument/2006/relationships/image" Target="https://gimage.crisconf.it/Viewer/Style/100054A0HM-B02?transf=c_limit,f_auto,w_100,h_100&amp;fallbackImage=Fallback/camera" TargetMode="External"/><Relationship Id="rId120" Type="http://schemas.openxmlformats.org/officeDocument/2006/relationships/image" Target="https://gimage.crisconf.it/Viewer/Style/1005597624-P42?transf=c_limit,f_auto,w_100,h_100&amp;fallbackImage=Fallback/camera" TargetMode="External"/><Relationship Id="rId125" Type="http://schemas.openxmlformats.org/officeDocument/2006/relationships/image" Target="https://gimage.crisconf.it/Viewer/Style/100352A0KN-YA7?transf=c_limit,f_auto,w_100,h_100&amp;fallbackImage=Fallback/camera" TargetMode="External"/><Relationship Id="rId141" Type="http://schemas.openxmlformats.org/officeDocument/2006/relationships/image" Target="https://gimage.crisconf.it/Viewer/Style/1003317624-E18?transf=c_limit,f_auto,w_100,h_100&amp;fallbackImage=Fallback/camera" TargetMode="External"/><Relationship Id="rId146" Type="http://schemas.openxmlformats.org/officeDocument/2006/relationships/image" Target="https://gimage.crisconf.it/Viewer/Style/100562A0MH-I17?transf=c_limit,f_auto,w_100,h_100&amp;fallbackImage=Fallback/camera" TargetMode="External"/><Relationship Id="rId167" Type="http://schemas.openxmlformats.org/officeDocument/2006/relationships/image" Target="https://gimage.crisconf.it/Viewer/Style/100988A0MM-PJD?transf=c_limit,f_auto,w_100,h_100&amp;fallbackImage=Fallback/camera" TargetMode="External"/><Relationship Id="rId188" Type="http://schemas.openxmlformats.org/officeDocument/2006/relationships/image" Target="https://gimage.crisconf.it/Viewer/Style/100479A0HM-YB1?transf=c_limit,f_auto,w_100,h_100&amp;fallbackImage=Fallback/camera" TargetMode="External"/><Relationship Id="rId7" Type="http://schemas.openxmlformats.org/officeDocument/2006/relationships/image" Target="https://gimage.crisconf.it/Viewer/Style/102305A1BV-Z99?transf=c_limit,f_auto,w_100,h_100&amp;fallbackImage=Fallback/camera" TargetMode="External"/><Relationship Id="rId71" Type="http://schemas.openxmlformats.org/officeDocument/2006/relationships/image" Target="https://gimage.crisconf.it/Viewer/Style/100655A0O6-YNR?transf=c_limit,f_auto,w_100,h_100&amp;fallbackImage=Fallback/camera" TargetMode="External"/><Relationship Id="rId92" Type="http://schemas.openxmlformats.org/officeDocument/2006/relationships/image" Target="https://gimage.crisconf.it/Viewer/Style/100224A0IR-YB1?transf=c_limit,f_auto,w_100,h_100&amp;fallbackImage=Fallback/camera" TargetMode="External"/><Relationship Id="rId162" Type="http://schemas.openxmlformats.org/officeDocument/2006/relationships/image" Target="https://gimage.crisconf.it/Viewer/Style/100689A0KN-E51?transf=c_limit,f_auto,w_100,h_100&amp;fallbackImage=Fallback/camera" TargetMode="External"/><Relationship Id="rId183" Type="http://schemas.openxmlformats.org/officeDocument/2006/relationships/image" Target="https://gimage.crisconf.it/Viewer/Style/100123A01P-N96?transf=c_limit,f_auto,w_100,h_100&amp;fallbackImage=Fallback/camera" TargetMode="External"/><Relationship Id="rId213" Type="http://schemas.openxmlformats.org/officeDocument/2006/relationships/image" Target="https://gimage.crisconf.it/Viewer/Style/102270A1C4-Z99?transf=c_limit,f_auto,w_100,h_100&amp;fallbackImage=Fallback/camera" TargetMode="External"/><Relationship Id="rId218" Type="http://schemas.openxmlformats.org/officeDocument/2006/relationships/image" Target="https://gimage.crisconf.it/Viewer/Style/102605A1FT-Z99?transf=c_limit,f_auto,w_100,h_100&amp;fallbackImage=Fallback/camera" TargetMode="External"/><Relationship Id="rId2" Type="http://schemas.openxmlformats.org/officeDocument/2006/relationships/image" Target="https://gimage.crisconf.it/Viewer/Style/100477A0HP-Z99?transf=c_limit,f_auto,w_100,h_100&amp;fallbackImage=Fallback/camera" TargetMode="External"/><Relationship Id="rId29" Type="http://schemas.openxmlformats.org/officeDocument/2006/relationships/image" Target="https://gimage.crisconf.it/Viewer/Style/100155A1CL-Z99?transf=c_limit,f_auto,w_100,h_100&amp;fallbackImage=Fallback/camera" TargetMode="External"/><Relationship Id="rId24" Type="http://schemas.openxmlformats.org/officeDocument/2006/relationships/image" Target="https://gimage.crisconf.it/Viewer/Style/1004598583-ZCB?transf=c_limit,f_auto,w_100,h_100&amp;fallbackImage=Fallback/camera" TargetMode="External"/><Relationship Id="rId40" Type="http://schemas.openxmlformats.org/officeDocument/2006/relationships/image" Target="https://gimage.crisconf.it/Viewer/Style/100697Y6VW-Z04?transf=c_limit,f_auto,w_100,h_100&amp;fallbackImage=Fallback/camera" TargetMode="External"/><Relationship Id="rId45" Type="http://schemas.openxmlformats.org/officeDocument/2006/relationships/image" Target="https://gimage.crisconf.it/Viewer/Style/100417A0LD-Z99?transf=c_limit,f_auto,w_100,h_100&amp;fallbackImage=Fallback/camera" TargetMode="External"/><Relationship Id="rId66" Type="http://schemas.openxmlformats.org/officeDocument/2006/relationships/image" Target="https://gimage.crisconf.it/Viewer/Style/100335A0I0-E77?transf=c_limit,f_auto,w_100,h_100&amp;fallbackImage=Fallback/camera" TargetMode="External"/><Relationship Id="rId87" Type="http://schemas.openxmlformats.org/officeDocument/2006/relationships/image" Target="https://gimage.crisconf.it/Viewer/Style/100643A0KL-YNR?transf=c_limit,f_auto,w_100,h_100&amp;fallbackImage=Fallback/camera" TargetMode="External"/><Relationship Id="rId110" Type="http://schemas.openxmlformats.org/officeDocument/2006/relationships/image" Target="https://gimage.crisconf.it/Viewer/Style/100273A0GO-C95?transf=c_limit,f_auto,w_100,h_100&amp;fallbackImage=Fallback/camera" TargetMode="External"/><Relationship Id="rId115" Type="http://schemas.openxmlformats.org/officeDocument/2006/relationships/image" Target="https://gimage.crisconf.it/Viewer/Style/100642A0N2-ZF6?transf=c_limit,f_auto,w_100,h_100&amp;fallbackImage=Fallback/camera" TargetMode="External"/><Relationship Id="rId131" Type="http://schemas.openxmlformats.org/officeDocument/2006/relationships/image" Target="https://gimage.crisconf.it/Viewer/Style/100144A0HW-C21?transf=c_limit,f_auto,w_100,h_100&amp;fallbackImage=Fallback/camera" TargetMode="External"/><Relationship Id="rId136" Type="http://schemas.openxmlformats.org/officeDocument/2006/relationships/image" Target="https://gimage.crisconf.it/Viewer/Style/100137A0HC-Z99?transf=c_limit,f_auto,w_100,h_100&amp;fallbackImage=Fallback/camera" TargetMode="External"/><Relationship Id="rId157" Type="http://schemas.openxmlformats.org/officeDocument/2006/relationships/image" Target="https://gimage.crisconf.it/Viewer/Style/100169A0G8-Z99?transf=c_limit,f_auto,w_100,h_100&amp;fallbackImage=Fallback/camera" TargetMode="External"/><Relationship Id="rId178" Type="http://schemas.openxmlformats.org/officeDocument/2006/relationships/image" Target="https://gimage.crisconf.it/Viewer/Style/100536A0IM-Z15?transf=c_limit,f_auto,w_100,h_100&amp;fallbackImage=Fallback/camera" TargetMode="External"/><Relationship Id="rId61" Type="http://schemas.openxmlformats.org/officeDocument/2006/relationships/image" Target="https://gimage.crisconf.it/Viewer/Style/100612ZR64-N33?transf=c_limit,f_auto,w_100,h_100&amp;fallbackImage=Fallback/camera" TargetMode="External"/><Relationship Id="rId82" Type="http://schemas.openxmlformats.org/officeDocument/2006/relationships/image" Target="https://gimage.crisconf.it/Viewer/Style/1000457624-E18?transf=c_limit,f_auto,w_100,h_100&amp;fallbackImage=Fallback/camera" TargetMode="External"/><Relationship Id="rId152" Type="http://schemas.openxmlformats.org/officeDocument/2006/relationships/image" Target="https://gimage.crisconf.it/Viewer/Style/100380A0KC-Z99?transf=c_limit,f_auto,w_100,h_100&amp;fallbackImage=Fallback/camera" TargetMode="External"/><Relationship Id="rId173" Type="http://schemas.openxmlformats.org/officeDocument/2006/relationships/image" Target="https://gimage.crisconf.it/Viewer/Style/100121A0OF-ZD7?transf=c_limit,f_auto,w_100,h_100&amp;fallbackImage=Fallback/camera" TargetMode="External"/><Relationship Id="rId194" Type="http://schemas.openxmlformats.org/officeDocument/2006/relationships/image" Target="https://gimage.crisconf.it/Viewer/Style/100919A0NN-ZR3?transf=c_limit,f_auto,w_100,h_100&amp;fallbackImage=Fallback/camera" TargetMode="External"/><Relationship Id="rId199" Type="http://schemas.openxmlformats.org/officeDocument/2006/relationships/image" Target="https://gimage.crisconf.it/Viewer/Style/101070A0NP-A71?transf=c_limit,f_auto,w_100,h_100&amp;fallbackImage=Fallback/camera" TargetMode="External"/><Relationship Id="rId203" Type="http://schemas.openxmlformats.org/officeDocument/2006/relationships/image" Target="https://gimage.crisconf.it/Viewer/Style/100605A0KL-YNR?transf=c_limit,f_auto,w_100,h_100&amp;fallbackImage=Fallback/camera" TargetMode="External"/><Relationship Id="rId208" Type="http://schemas.openxmlformats.org/officeDocument/2006/relationships/image" Target="https://gimage.crisconf.it/Viewer/Style/101462A0O5-ZZI?transf=c_limit,f_auto,w_100,h_100&amp;fallbackImage=Fallback/camera" TargetMode="External"/><Relationship Id="rId19" Type="http://schemas.openxmlformats.org/officeDocument/2006/relationships/image" Target="https://gimage.crisconf.it/Viewer/Style/100885Y6VW-Z04?transf=c_limit,f_auto,w_100,h_100&amp;fallbackImage=Fallback/camera" TargetMode="External"/><Relationship Id="rId14" Type="http://schemas.openxmlformats.org/officeDocument/2006/relationships/image" Target="https://gimage.crisconf.it/Viewer/Style/100084Y3LE-G00?transf=c_limit,f_auto,w_100,h_100&amp;fallbackImage=Fallback/camera" TargetMode="External"/><Relationship Id="rId30" Type="http://schemas.openxmlformats.org/officeDocument/2006/relationships/image" Target="https://gimage.crisconf.it/Viewer/Style/1011198889-Y48?transf=c_limit,f_auto,w_100,h_100&amp;fallbackImage=Fallback/camera" TargetMode="External"/><Relationship Id="rId35" Type="http://schemas.openxmlformats.org/officeDocument/2006/relationships/image" Target="https://gimage.crisconf.it/Viewer/Style/101170A0V0-SY2?transf=c_limit,f_auto,w_100,h_100&amp;fallbackImage=Fallback/camera" TargetMode="External"/><Relationship Id="rId56" Type="http://schemas.openxmlformats.org/officeDocument/2006/relationships/image" Target="https://gimage.crisconf.it/Viewer/Style/100485A0M6-ZN2?transf=c_limit,f_auto,w_100,h_100&amp;fallbackImage=Fallback/camera" TargetMode="External"/><Relationship Id="rId77" Type="http://schemas.openxmlformats.org/officeDocument/2006/relationships/image" Target="https://gimage.crisconf.it/Viewer/Style/101226A0VK-ZW8?transf=c_limit,f_auto,w_100,h_100&amp;fallbackImage=Fallback/camera" TargetMode="External"/><Relationship Id="rId100" Type="http://schemas.openxmlformats.org/officeDocument/2006/relationships/image" Target="https://gimage.crisconf.it/Viewer/Style/100829A0N2-ZF6?transf=c_limit,f_auto,w_100,h_100&amp;fallbackImage=Fallback/camera" TargetMode="External"/><Relationship Id="rId105" Type="http://schemas.openxmlformats.org/officeDocument/2006/relationships/image" Target="https://gimage.crisconf.it/Viewer/Style/1001807624-YA8?transf=c_limit,f_auto,w_100,h_100&amp;fallbackImage=Fallback/camera" TargetMode="External"/><Relationship Id="rId126" Type="http://schemas.openxmlformats.org/officeDocument/2006/relationships/image" Target="https://gimage.crisconf.it/Viewer/Style/100109A0H9-SC3?transf=c_limit,f_auto,w_100,h_100&amp;fallbackImage=Fallback/camera" TargetMode="External"/><Relationship Id="rId147" Type="http://schemas.openxmlformats.org/officeDocument/2006/relationships/image" Target="https://gimage.crisconf.it/Viewer/Style/100183A0GX-PJ2?transf=c_limit,f_auto,w_100,h_100&amp;fallbackImage=Fallback/camera" TargetMode="External"/><Relationship Id="rId168" Type="http://schemas.openxmlformats.org/officeDocument/2006/relationships/image" Target="https://gimage.crisconf.it/Viewer/Style/100412A0LB-Z99?transf=c_limit,f_auto,w_100,h_100&amp;fallbackImage=Fallback/camera" TargetMode="External"/><Relationship Id="rId8" Type="http://schemas.openxmlformats.org/officeDocument/2006/relationships/image" Target="https://gimage.crisconf.it/Viewer/Style/100759A0M8-YNB?transf=c_limit,f_auto,w_100,h_100&amp;fallbackImage=Fallback/camera" TargetMode="External"/><Relationship Id="rId51" Type="http://schemas.openxmlformats.org/officeDocument/2006/relationships/image" Target="https://gimage.crisconf.it/Viewer/Style/100705A0NN-YNL?transf=c_limit,f_auto,w_100,h_100&amp;fallbackImage=Fallback/camera" TargetMode="External"/><Relationship Id="rId72" Type="http://schemas.openxmlformats.org/officeDocument/2006/relationships/image" Target="https://gimage.crisconf.it/Viewer/Style/101275A00J-F37?transf=c_limit,f_auto,w_100,h_100&amp;fallbackImage=Fallback/camera" TargetMode="External"/><Relationship Id="rId93" Type="http://schemas.openxmlformats.org/officeDocument/2006/relationships/image" Target="https://gimage.crisconf.it/Viewer/Style/1004367624-E18?transf=c_limit,f_auto,w_100,h_100&amp;fallbackImage=Fallback/camera" TargetMode="External"/><Relationship Id="rId98" Type="http://schemas.openxmlformats.org/officeDocument/2006/relationships/image" Target="https://gimage.crisconf.it/Viewer/Style/100809A0QF-SN2?transf=c_limit,f_auto,w_100,h_100&amp;fallbackImage=Fallback/camera" TargetMode="External"/><Relationship Id="rId121" Type="http://schemas.openxmlformats.org/officeDocument/2006/relationships/image" Target="https://gimage.crisconf.it/Viewer/Style/100415A0KV-ZR3?transf=c_limit,f_auto,w_100,h_100&amp;fallbackImage=Fallback/camera" TargetMode="External"/><Relationship Id="rId142" Type="http://schemas.openxmlformats.org/officeDocument/2006/relationships/image" Target="https://gimage.crisconf.it/Viewer/Style/101027A0KW-YN3?transf=c_limit,f_auto,w_100,h_100&amp;fallbackImage=Fallback/camera" TargetMode="External"/><Relationship Id="rId163" Type="http://schemas.openxmlformats.org/officeDocument/2006/relationships/image" Target="https://gimage.crisconf.it/Viewer/Style/1000557624-F38?transf=c_limit,f_auto,w_100,h_100&amp;fallbackImage=Fallback/camera" TargetMode="External"/><Relationship Id="rId184" Type="http://schemas.openxmlformats.org/officeDocument/2006/relationships/image" Target="https://gimage.crisconf.it/Viewer/Style/100187A0IF-Q16?transf=c_limit,f_auto,w_100,h_100&amp;fallbackImage=Fallback/camera" TargetMode="External"/><Relationship Id="rId189" Type="http://schemas.openxmlformats.org/officeDocument/2006/relationships/image" Target="https://gimage.crisconf.it/Viewer/Style/100210A0IS-YN1?transf=c_limit,f_auto,w_100,h_100&amp;fallbackImage=Fallback/camera" TargetMode="External"/><Relationship Id="rId219" Type="http://schemas.openxmlformats.org/officeDocument/2006/relationships/image" Target="https://gimage.crisconf.it/Viewer/Style/100083Y5NB-Z99?transf=c_limit,f_auto,w_100,h_100&amp;fallbackImage=Fallback/camera" TargetMode="External"/><Relationship Id="rId3" Type="http://schemas.openxmlformats.org/officeDocument/2006/relationships/image" Target="https://gimage.crisconf.it/Viewer/Style/100994A0RL-NY0?transf=c_limit,f_auto,w_100,h_100&amp;fallbackImage=Fallback/camera" TargetMode="External"/><Relationship Id="rId214" Type="http://schemas.openxmlformats.org/officeDocument/2006/relationships/image" Target="https://gimage.crisconf.it/Viewer/Style/100983A0TA-Z99?transf=c_limit,f_auto,w_100,h_100&amp;fallbackImage=Fallback/camera" TargetMode="External"/><Relationship Id="rId25" Type="http://schemas.openxmlformats.org/officeDocument/2006/relationships/image" Target="https://gimage.crisconf.it/Viewer/Style/100646A0NS-NR1?transf=c_limit,f_auto,w_100,h_100&amp;fallbackImage=Fallback/camera" TargetMode="External"/><Relationship Id="rId46" Type="http://schemas.openxmlformats.org/officeDocument/2006/relationships/image" Target="https://gimage.crisconf.it/Viewer/Style/101915A16D-ESZ?transf=c_limit,f_auto,w_100,h_100&amp;fallbackImage=Fallback/camera" TargetMode="External"/><Relationship Id="rId67" Type="http://schemas.openxmlformats.org/officeDocument/2006/relationships/image" Target="https://gimage.crisconf.it/Viewer/Style/100324A0I2-YB1?transf=c_limit,f_auto,w_100,h_100&amp;fallbackImage=Fallback/camera" TargetMode="External"/><Relationship Id="rId116" Type="http://schemas.openxmlformats.org/officeDocument/2006/relationships/image" Target="https://gimage.crisconf.it/Viewer/Style/100680A0OB-Z99?transf=c_limit,f_auto,w_100,h_100&amp;fallbackImage=Fallback/camera" TargetMode="External"/><Relationship Id="rId137" Type="http://schemas.openxmlformats.org/officeDocument/2006/relationships/image" Target="https://gimage.crisconf.it/Viewer/Style/1007307105-Z99?transf=c_limit,f_auto,w_100,h_100&amp;fallbackImage=Fallback/camera" TargetMode="External"/><Relationship Id="rId158" Type="http://schemas.openxmlformats.org/officeDocument/2006/relationships/image" Target="https://gimage.crisconf.it/Viewer/Style/100087A0GS-Z99?transf=c_limit,f_auto,w_100,h_100&amp;fallbackImage=Fallback/camera" TargetMode="External"/><Relationship Id="rId20" Type="http://schemas.openxmlformats.org/officeDocument/2006/relationships/image" Target="https://gimage.crisconf.it/Viewer/Style/102610A1FT-Z99?transf=c_limit,f_auto,w_100,h_100&amp;fallbackImage=Fallback/camera" TargetMode="External"/><Relationship Id="rId41" Type="http://schemas.openxmlformats.org/officeDocument/2006/relationships/image" Target="https://gimage.crisconf.it/Viewer/Style/100816A0FO-ZE5?transf=c_limit,f_auto,w_100,h_100&amp;fallbackImage=Fallback/camera" TargetMode="External"/><Relationship Id="rId62" Type="http://schemas.openxmlformats.org/officeDocument/2006/relationships/image" Target="https://gimage.crisconf.it/Viewer/Style/100715A0FO-ZG4?transf=c_limit,f_auto,w_100,h_100&amp;fallbackImage=Fallback/camera" TargetMode="External"/><Relationship Id="rId83" Type="http://schemas.openxmlformats.org/officeDocument/2006/relationships/image" Target="https://gimage.crisconf.it/Viewer/Style/100216A0IT-S2Z?transf=c_limit,f_auto,w_100,h_100&amp;fallbackImage=Fallback/camera" TargetMode="External"/><Relationship Id="rId88" Type="http://schemas.openxmlformats.org/officeDocument/2006/relationships/image" Target="https://gimage.crisconf.it/Viewer/Style/100522A0LZ-O31?transf=c_limit,f_auto,w_100,h_100&amp;fallbackImage=Fallback/camera" TargetMode="External"/><Relationship Id="rId111" Type="http://schemas.openxmlformats.org/officeDocument/2006/relationships/image" Target="https://gimage.crisconf.it/Viewer/Style/100505A0LX-Z99?transf=c_limit,f_auto,w_100,h_100&amp;fallbackImage=Fallback/camera" TargetMode="External"/><Relationship Id="rId132" Type="http://schemas.openxmlformats.org/officeDocument/2006/relationships/image" Target="https://gimage.crisconf.it/Viewer/Style/100910A0OF-ZDG?transf=c_limit,f_auto,w_100,h_100&amp;fallbackImage=Fallback/camera" TargetMode="External"/><Relationship Id="rId153" Type="http://schemas.openxmlformats.org/officeDocument/2006/relationships/image" Target="https://gimage.crisconf.it/Viewer/Style/100903A0KU-Z6R?transf=c_limit,f_auto,w_100,h_100&amp;fallbackImage=Fallback/camera" TargetMode="External"/><Relationship Id="rId174" Type="http://schemas.openxmlformats.org/officeDocument/2006/relationships/image" Target="https://gimage.crisconf.it/Viewer/Style/100815A0QJ-F99Q?transf=c_limit,f_auto,w_100,h_100&amp;fallbackImage=Fallback/camera" TargetMode="External"/><Relationship Id="rId179" Type="http://schemas.openxmlformats.org/officeDocument/2006/relationships/image" Target="https://gimage.crisconf.it/Viewer/Style/102822A1L5-PJO?transf=c_limit,f_auto,w_100,h_100&amp;fallbackImage=Fallback/camera" TargetMode="External"/><Relationship Id="rId195" Type="http://schemas.openxmlformats.org/officeDocument/2006/relationships/image" Target="https://gimage.crisconf.it/Viewer/Style/100802Y817-Z99?transf=c_limit,f_auto,w_100,h_100&amp;fallbackImage=Fallback/camera" TargetMode="External"/><Relationship Id="rId209" Type="http://schemas.openxmlformats.org/officeDocument/2006/relationships/image" Target="https://gimage.crisconf.it/Viewer/Style/102083A19J-Z99?transf=c_limit,f_auto,w_100,h_100&amp;fallbackImage=Fallback/camera" TargetMode="External"/><Relationship Id="rId190" Type="http://schemas.openxmlformats.org/officeDocument/2006/relationships/image" Target="https://gimage.crisconf.it/Viewer/Style/100599Y3LE-P34?transf=c_limit,f_auto,w_100,h_100&amp;fallbackImage=Fallback/camera" TargetMode="External"/><Relationship Id="rId204" Type="http://schemas.openxmlformats.org/officeDocument/2006/relationships/image" Target="https://gimage.crisconf.it/Viewer/Style/101069A0NP-G00?transf=c_limit,f_auto,w_100,h_100&amp;fallbackImage=Fallback/camera" TargetMode="External"/><Relationship Id="rId15" Type="http://schemas.openxmlformats.org/officeDocument/2006/relationships/image" Target="https://gimage.crisconf.it/Viewer/Style/102269A1C4-Z99?transf=c_limit,f_auto,w_100,h_100&amp;fallbackImage=Fallback/camera" TargetMode="External"/><Relationship Id="rId36" Type="http://schemas.openxmlformats.org/officeDocument/2006/relationships/image" Target="https://gimage.crisconf.it/Viewer/Style/100486A0M6-ZY1?transf=c_limit,f_auto,w_100,h_100&amp;fallbackImage=Fallback/camera" TargetMode="External"/><Relationship Id="rId57" Type="http://schemas.openxmlformats.org/officeDocument/2006/relationships/image" Target="https://gimage.crisconf.it/Viewer/Style/1003687585-Z99?transf=c_limit,f_auto,w_100,h_100&amp;fallbackImage=Fallback/camera" TargetMode="External"/><Relationship Id="rId106" Type="http://schemas.openxmlformats.org/officeDocument/2006/relationships/image" Target="https://gimage.crisconf.it/Viewer/Style/101167A0RT-YB1?transf=c_limit,f_auto,w_100,h_100&amp;fallbackImage=Fallback/camera" TargetMode="External"/><Relationship Id="rId127" Type="http://schemas.openxmlformats.org/officeDocument/2006/relationships/image" Target="https://gimage.crisconf.it/Viewer/Style/102075A19B-Z99?transf=c_limit,f_auto,w_100,h_100&amp;fallbackImage=Fallback/camera" TargetMode="External"/><Relationship Id="rId10" Type="http://schemas.openxmlformats.org/officeDocument/2006/relationships/image" Target="https://gimage.crisconf.it/Viewer/Style/100447A0KS-Z6R?transf=c_limit,f_auto,w_100,h_100&amp;fallbackImage=Fallback/camera" TargetMode="External"/><Relationship Id="rId31" Type="http://schemas.openxmlformats.org/officeDocument/2006/relationships/image" Target="https://gimage.crisconf.it/Viewer/Style/100585A0GX-PJO?transf=c_limit,f_auto,w_100,h_100&amp;fallbackImage=Fallback/camera" TargetMode="External"/><Relationship Id="rId52" Type="http://schemas.openxmlformats.org/officeDocument/2006/relationships/image" Target="https://gimage.crisconf.it/Viewer/Style/100911A0PG-ZIK?transf=c_limit,f_auto,w_100,h_100&amp;fallbackImage=Fallback/camera" TargetMode="External"/><Relationship Id="rId73" Type="http://schemas.openxmlformats.org/officeDocument/2006/relationships/image" Target="https://gimage.crisconf.it/Viewer/Style/100394A0HC-E77?transf=c_limit,f_auto,w_100,h_100&amp;fallbackImage=Fallback/camera" TargetMode="External"/><Relationship Id="rId78" Type="http://schemas.openxmlformats.org/officeDocument/2006/relationships/image" Target="https://gimage.crisconf.it/Viewer/Style/100561A0MR-PJC?transf=c_limit,f_auto,w_100,h_100&amp;fallbackImage=Fallback/camera" TargetMode="External"/><Relationship Id="rId94" Type="http://schemas.openxmlformats.org/officeDocument/2006/relationships/image" Target="https://gimage.crisconf.it/Viewer/Style/102277A1BZ-Z99?transf=c_limit,f_auto,w_100,h_100&amp;fallbackImage=Fallback/camera" TargetMode="External"/><Relationship Id="rId99" Type="http://schemas.openxmlformats.org/officeDocument/2006/relationships/image" Target="https://gimage.crisconf.it/Viewer/Style/100311A0HM-YB1?transf=c_limit,f_auto,w_100,h_100&amp;fallbackImage=Fallback/camera" TargetMode="External"/><Relationship Id="rId101" Type="http://schemas.openxmlformats.org/officeDocument/2006/relationships/image" Target="https://gimage.crisconf.it/Viewer/Style/101440A0PB-ZPS?transf=c_limit,f_auto,w_100,h_100&amp;fallbackImage=Fallback/camera" TargetMode="External"/><Relationship Id="rId122" Type="http://schemas.openxmlformats.org/officeDocument/2006/relationships/image" Target="https://gimage.crisconf.it/Viewer/Style/100258A0J6-YN3?transf=c_limit,f_auto,w_100,h_100&amp;fallbackImage=Fallback/camera" TargetMode="External"/><Relationship Id="rId143" Type="http://schemas.openxmlformats.org/officeDocument/2006/relationships/image" Target="https://gimage.crisconf.it/Viewer/Style/100239A0I4-X20?transf=c_limit,f_auto,w_100,h_100&amp;fallbackImage=Fallback/camera" TargetMode="External"/><Relationship Id="rId148" Type="http://schemas.openxmlformats.org/officeDocument/2006/relationships/image" Target="https://gimage.crisconf.it/Viewer/Style/100897A0MP-P87?transf=c_limit,f_auto,w_100,h_100&amp;fallbackImage=Fallback/camera" TargetMode="External"/><Relationship Id="rId164" Type="http://schemas.openxmlformats.org/officeDocument/2006/relationships/image" Target="https://gimage.crisconf.it/Viewer/Style/100441A0LC-O31?transf=c_limit,f_auto,w_100,h_100&amp;fallbackImage=Fallback/camera" TargetMode="External"/><Relationship Id="rId169" Type="http://schemas.openxmlformats.org/officeDocument/2006/relationships/image" Target="https://gimage.crisconf.it/Viewer/Style/100254A0IG-Z99?transf=c_limit,f_auto,w_100,h_100&amp;fallbackImage=Fallback/camera" TargetMode="External"/><Relationship Id="rId185" Type="http://schemas.openxmlformats.org/officeDocument/2006/relationships/image" Target="https://gimage.crisconf.it/Viewer/Style/101895A168-Z99?transf=c_limit,f_auto,w_100,h_100&amp;fallbackImage=Fallback/camera" TargetMode="External"/><Relationship Id="rId4" Type="http://schemas.openxmlformats.org/officeDocument/2006/relationships/image" Target="https://gimage.crisconf.it/Viewer/Style/101940A175-I78?transf=c_limit,f_auto,w_100,h_100&amp;fallbackImage=Fallback/camera" TargetMode="External"/><Relationship Id="rId9" Type="http://schemas.openxmlformats.org/officeDocument/2006/relationships/image" Target="https://gimage.crisconf.it/Viewer/Style/100937A0LN-N96?transf=c_limit,f_auto,w_100,h_100&amp;fallbackImage=Fallback/camera" TargetMode="External"/><Relationship Id="rId180" Type="http://schemas.openxmlformats.org/officeDocument/2006/relationships/image" Target="https://gimage.crisconf.it/Viewer/Style/101911A16C-NR1?transf=c_limit,f_auto,w_100,h_100&amp;fallbackImage=Fallback/camera" TargetMode="External"/><Relationship Id="rId210" Type="http://schemas.openxmlformats.org/officeDocument/2006/relationships/image" Target="https://gimage.crisconf.it/Viewer/Style/1001127624-F38?transf=c_limit,f_auto,w_100,h_100&amp;fallbackImage=Fallback/camera" TargetMode="External"/><Relationship Id="rId215" Type="http://schemas.openxmlformats.org/officeDocument/2006/relationships/image" Target="https://gimage.crisconf.it/Viewer/Style/101950Y4VY-V59?transf=c_limit,f_auto,w_100,h_100&amp;fallbackImage=Fallback/camera" TargetMode="External"/><Relationship Id="rId26" Type="http://schemas.openxmlformats.org/officeDocument/2006/relationships/image" Target="https://gimage.crisconf.it/Viewer/Style/100092A0GT-Z99?transf=c_limit,f_auto,w_100,h_100&amp;fallbackImage=Fallback/camera" TargetMode="External"/><Relationship Id="rId47" Type="http://schemas.openxmlformats.org/officeDocument/2006/relationships/image" Target="https://gimage.crisconf.it/Viewer/Style/102015A11R-NY0?transf=c_limit,f_auto,w_100,h_100&amp;fallbackImage=Fallback/camera" TargetMode="External"/><Relationship Id="rId68" Type="http://schemas.openxmlformats.org/officeDocument/2006/relationships/image" Target="https://gimage.crisconf.it/Viewer/Style/100324A0FX-PJR?transf=c_limit,f_auto,w_100,h_100&amp;fallbackImage=Fallback/camera" TargetMode="External"/><Relationship Id="rId89" Type="http://schemas.openxmlformats.org/officeDocument/2006/relationships/image" Target="https://gimage.crisconf.it/Viewer/Style/100565A0MW-NN7?transf=c_limit,f_auto,w_100,h_100&amp;fallbackImage=Fallback/camera" TargetMode="External"/><Relationship Id="rId112" Type="http://schemas.openxmlformats.org/officeDocument/2006/relationships/image" Target="https://gimage.crisconf.it/Viewer/Style/102572A1EL-E57?transf=c_limit,f_auto,w_100,h_100&amp;fallbackImage=Fallback/camera" TargetMode="External"/><Relationship Id="rId133" Type="http://schemas.openxmlformats.org/officeDocument/2006/relationships/image" Target="https://gimage.crisconf.it/Viewer/Style/100330A0G1-PJN?transf=c_limit,f_auto,w_100,h_100&amp;fallbackImage=Fallback/camera" TargetMode="External"/><Relationship Id="rId154" Type="http://schemas.openxmlformats.org/officeDocument/2006/relationships/image" Target="https://gimage.crisconf.it/Viewer/Style/100035A0GI-Q16?transf=c_limit,f_auto,w_100,h_100&amp;fallbackImage=Fallback/camera" TargetMode="External"/><Relationship Id="rId175" Type="http://schemas.openxmlformats.org/officeDocument/2006/relationships/image" Target="https://gimage.crisconf.it/Viewer/Style/100798A0Q4-G00?transf=c_limit,f_auto,w_100,h_100&amp;fallbackImage=Fallback/camera" TargetMode="External"/><Relationship Id="rId196" Type="http://schemas.openxmlformats.org/officeDocument/2006/relationships/image" Target="https://gimage.crisconf.it/Viewer/Style/100227A0J1-Z99?transf=c_limit,f_auto,w_100,h_100&amp;fallbackImage=Fallback/camera" TargetMode="External"/><Relationship Id="rId200" Type="http://schemas.openxmlformats.org/officeDocument/2006/relationships/image" Target="https://gimage.crisconf.it/Viewer/Style/100796A0Q4-Z04?transf=c_limit,f_auto,w_100,h_100&amp;fallbackImage=Fallback/camera" TargetMode="External"/><Relationship Id="rId16" Type="http://schemas.openxmlformats.org/officeDocument/2006/relationships/image" Target="https://gimage.crisconf.it/Viewer/Style/102273A1C4-Z99?transf=c_limit,f_auto,w_100,h_100&amp;fallbackImage=Fallback/camera" TargetMode="External"/><Relationship Id="rId37" Type="http://schemas.openxmlformats.org/officeDocument/2006/relationships/image" Target="https://gimage.crisconf.it/Viewer/Style/100414Y7Z4-N98?transf=c_limit,f_auto,w_100,h_100&amp;fallbackImage=Fallback/camera" TargetMode="External"/><Relationship Id="rId58" Type="http://schemas.openxmlformats.org/officeDocument/2006/relationships/image" Target="https://gimage.crisconf.it/Viewer/Style/102604A1FU-ZZ1?transf=c_limit,f_auto,w_100,h_100&amp;fallbackImage=Fallback/camera" TargetMode="External"/><Relationship Id="rId79" Type="http://schemas.openxmlformats.org/officeDocument/2006/relationships/image" Target="https://gimage.crisconf.it/Viewer/Style/100514A0LV-Z99?transf=c_limit,f_auto,w_100,h_100&amp;fallbackImage=Fallback/camera" TargetMode="External"/><Relationship Id="rId102" Type="http://schemas.openxmlformats.org/officeDocument/2006/relationships/image" Target="https://gimage.crisconf.it/Viewer/Style/101414A0QX-Z99?transf=c_limit,f_auto,w_100,h_100&amp;fallbackImage=Fallback/camera" TargetMode="External"/><Relationship Id="rId123" Type="http://schemas.openxmlformats.org/officeDocument/2006/relationships/image" Target="https://gimage.crisconf.it/Viewer/Style/100693A0O0-Z99?transf=c_limit,f_auto,w_100,h_100&amp;fallbackImage=Fallback/camera" TargetMode="External"/><Relationship Id="rId144" Type="http://schemas.openxmlformats.org/officeDocument/2006/relationships/image" Target="https://gimage.crisconf.it/Viewer/Style/1000188123-Z06?transf=c_limit,f_auto,w_100,h_100&amp;fallbackImage=Fallback/camer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165973</xdr:colOff>
      <xdr:row>2</xdr:row>
      <xdr:rowOff>14288</xdr:rowOff>
    </xdr:from>
    <xdr:to>
      <xdr:col>15</xdr:col>
      <xdr:colOff>453152</xdr:colOff>
      <xdr:row>2</xdr:row>
      <xdr:rowOff>442913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9E5233B2-3C48-49E1-8D78-76FA416E2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567523" y="4524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</xdr:row>
      <xdr:rowOff>14288</xdr:rowOff>
    </xdr:from>
    <xdr:to>
      <xdr:col>15</xdr:col>
      <xdr:colOff>453152</xdr:colOff>
      <xdr:row>3</xdr:row>
      <xdr:rowOff>442913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F80B6096-84C7-449D-9251-DAF170A78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567523" y="957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</xdr:row>
      <xdr:rowOff>14288</xdr:rowOff>
    </xdr:from>
    <xdr:to>
      <xdr:col>15</xdr:col>
      <xdr:colOff>453152</xdr:colOff>
      <xdr:row>4</xdr:row>
      <xdr:rowOff>442913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23A6596F-0A3E-43CB-9A13-F15605D18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567523" y="1462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</xdr:row>
      <xdr:rowOff>14288</xdr:rowOff>
    </xdr:from>
    <xdr:to>
      <xdr:col>15</xdr:col>
      <xdr:colOff>453152</xdr:colOff>
      <xdr:row>5</xdr:row>
      <xdr:rowOff>442913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A3D7593B-72AE-4851-AC9A-40E6FE4CA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567523" y="1966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</xdr:row>
      <xdr:rowOff>14288</xdr:rowOff>
    </xdr:from>
    <xdr:to>
      <xdr:col>15</xdr:col>
      <xdr:colOff>453152</xdr:colOff>
      <xdr:row>6</xdr:row>
      <xdr:rowOff>442913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C2CBC87F-00B8-464C-81E8-26D40B713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567523" y="24717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</xdr:row>
      <xdr:rowOff>14288</xdr:rowOff>
    </xdr:from>
    <xdr:to>
      <xdr:col>15</xdr:col>
      <xdr:colOff>453152</xdr:colOff>
      <xdr:row>7</xdr:row>
      <xdr:rowOff>442913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766F26CF-86CA-41FF-8CE9-F6B64BBC1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2567523" y="181213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</xdr:row>
      <xdr:rowOff>14288</xdr:rowOff>
    </xdr:from>
    <xdr:to>
      <xdr:col>15</xdr:col>
      <xdr:colOff>453152</xdr:colOff>
      <xdr:row>8</xdr:row>
      <xdr:rowOff>442913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898BBE62-4221-423D-8B41-E9445E78F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2567523" y="19130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9</xdr:row>
      <xdr:rowOff>14288</xdr:rowOff>
    </xdr:from>
    <xdr:to>
      <xdr:col>15</xdr:col>
      <xdr:colOff>453152</xdr:colOff>
      <xdr:row>9</xdr:row>
      <xdr:rowOff>442913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8050FF7E-2C55-45CA-9E23-D9943F25F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2567523" y="196357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10</xdr:row>
      <xdr:rowOff>14288</xdr:rowOff>
    </xdr:from>
    <xdr:to>
      <xdr:col>15</xdr:col>
      <xdr:colOff>453152</xdr:colOff>
      <xdr:row>10</xdr:row>
      <xdr:rowOff>442913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D74F8255-E627-4075-923C-D77B4B579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2567523" y="206454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11</xdr:row>
      <xdr:rowOff>14288</xdr:rowOff>
    </xdr:from>
    <xdr:to>
      <xdr:col>15</xdr:col>
      <xdr:colOff>453152</xdr:colOff>
      <xdr:row>11</xdr:row>
      <xdr:rowOff>442913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BA66676B-AAE0-4C5F-81AB-006999D0A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2567523" y="21655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12</xdr:row>
      <xdr:rowOff>14288</xdr:rowOff>
    </xdr:from>
    <xdr:to>
      <xdr:col>15</xdr:col>
      <xdr:colOff>453152</xdr:colOff>
      <xdr:row>12</xdr:row>
      <xdr:rowOff>442913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4944E984-7866-4DBE-8E57-DAECA8246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2567523" y="231695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13</xdr:row>
      <xdr:rowOff>14288</xdr:rowOff>
    </xdr:from>
    <xdr:to>
      <xdr:col>15</xdr:col>
      <xdr:colOff>453152</xdr:colOff>
      <xdr:row>13</xdr:row>
      <xdr:rowOff>442913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C5EEF70C-8A37-4E58-BE8B-256A04F23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2567523" y="554783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14</xdr:row>
      <xdr:rowOff>14288</xdr:rowOff>
    </xdr:from>
    <xdr:to>
      <xdr:col>15</xdr:col>
      <xdr:colOff>453152</xdr:colOff>
      <xdr:row>14</xdr:row>
      <xdr:rowOff>442913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8C8795F8-D1E6-4690-8D5C-F84B9E6A4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2567523" y="559831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15</xdr:row>
      <xdr:rowOff>14288</xdr:rowOff>
    </xdr:from>
    <xdr:to>
      <xdr:col>15</xdr:col>
      <xdr:colOff>453152</xdr:colOff>
      <xdr:row>15</xdr:row>
      <xdr:rowOff>442913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9FD1819A-E825-4748-BD46-A2AB43CB5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2567523" y="564880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16</xdr:row>
      <xdr:rowOff>14288</xdr:rowOff>
    </xdr:from>
    <xdr:to>
      <xdr:col>15</xdr:col>
      <xdr:colOff>453152</xdr:colOff>
      <xdr:row>16</xdr:row>
      <xdr:rowOff>442913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70DF4729-573C-4443-BB81-ED1682B56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2567523" y="574976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17</xdr:row>
      <xdr:rowOff>14288</xdr:rowOff>
    </xdr:from>
    <xdr:to>
      <xdr:col>15</xdr:col>
      <xdr:colOff>453152</xdr:colOff>
      <xdr:row>17</xdr:row>
      <xdr:rowOff>442913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89EF0B75-75C6-489C-94FE-A61C304C9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2567523" y="585073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18</xdr:row>
      <xdr:rowOff>14288</xdr:rowOff>
    </xdr:from>
    <xdr:to>
      <xdr:col>15</xdr:col>
      <xdr:colOff>453152</xdr:colOff>
      <xdr:row>18</xdr:row>
      <xdr:rowOff>442913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D44C4276-8466-4350-AEC4-2F2DD3A29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2567523" y="59012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19</xdr:row>
      <xdr:rowOff>14288</xdr:rowOff>
    </xdr:from>
    <xdr:to>
      <xdr:col>15</xdr:col>
      <xdr:colOff>453152</xdr:colOff>
      <xdr:row>19</xdr:row>
      <xdr:rowOff>442913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883C895F-BBB0-4147-ABEE-AB3EED363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2567523" y="59516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20</xdr:row>
      <xdr:rowOff>14288</xdr:rowOff>
    </xdr:from>
    <xdr:to>
      <xdr:col>15</xdr:col>
      <xdr:colOff>453152</xdr:colOff>
      <xdr:row>20</xdr:row>
      <xdr:rowOff>442913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A9953F0A-AF59-4F80-AAAC-F9998ABF2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2567523" y="630507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21</xdr:row>
      <xdr:rowOff>14288</xdr:rowOff>
    </xdr:from>
    <xdr:to>
      <xdr:col>15</xdr:col>
      <xdr:colOff>453152</xdr:colOff>
      <xdr:row>21</xdr:row>
      <xdr:rowOff>442913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EA42AB29-ED36-499C-B03B-F5556F7F2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2567523" y="645652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22</xdr:row>
      <xdr:rowOff>14288</xdr:rowOff>
    </xdr:from>
    <xdr:to>
      <xdr:col>15</xdr:col>
      <xdr:colOff>453152</xdr:colOff>
      <xdr:row>22</xdr:row>
      <xdr:rowOff>442913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D0F89380-8427-421C-945A-8A371C80F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2567523" y="66079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23</xdr:row>
      <xdr:rowOff>14288</xdr:rowOff>
    </xdr:from>
    <xdr:to>
      <xdr:col>15</xdr:col>
      <xdr:colOff>453152</xdr:colOff>
      <xdr:row>23</xdr:row>
      <xdr:rowOff>442913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E8905E3F-9A33-408D-BF79-B7B031F54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2567523" y="67594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24</xdr:row>
      <xdr:rowOff>14288</xdr:rowOff>
    </xdr:from>
    <xdr:to>
      <xdr:col>15</xdr:col>
      <xdr:colOff>453152</xdr:colOff>
      <xdr:row>24</xdr:row>
      <xdr:rowOff>442913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149FBA7A-6E98-4567-AE3A-74D40A2F2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2567523" y="837485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25</xdr:row>
      <xdr:rowOff>14288</xdr:rowOff>
    </xdr:from>
    <xdr:to>
      <xdr:col>15</xdr:col>
      <xdr:colOff>453152</xdr:colOff>
      <xdr:row>25</xdr:row>
      <xdr:rowOff>442913</xdr:rowOff>
    </xdr:to>
    <xdr:pic>
      <xdr:nvPicPr>
        <xdr:cNvPr id="170" name="Immagine 169">
          <a:extLst>
            <a:ext uri="{FF2B5EF4-FFF2-40B4-BE49-F238E27FC236}">
              <a16:creationId xmlns:a16="http://schemas.microsoft.com/office/drawing/2014/main" xmlns="" id="{163557E9-C1FA-4737-B018-BBB4FC577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2567523" y="85263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26</xdr:row>
      <xdr:rowOff>14288</xdr:rowOff>
    </xdr:from>
    <xdr:to>
      <xdr:col>15</xdr:col>
      <xdr:colOff>453152</xdr:colOff>
      <xdr:row>26</xdr:row>
      <xdr:rowOff>442913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09F97FD1-6BE8-4390-A634-FFC60B5A4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2567523" y="857678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27</xdr:row>
      <xdr:rowOff>14288</xdr:rowOff>
    </xdr:from>
    <xdr:to>
      <xdr:col>15</xdr:col>
      <xdr:colOff>453152</xdr:colOff>
      <xdr:row>27</xdr:row>
      <xdr:rowOff>442913</xdr:rowOff>
    </xdr:to>
    <xdr:pic>
      <xdr:nvPicPr>
        <xdr:cNvPr id="172" name="Immagine 171">
          <a:extLst>
            <a:ext uri="{FF2B5EF4-FFF2-40B4-BE49-F238E27FC236}">
              <a16:creationId xmlns:a16="http://schemas.microsoft.com/office/drawing/2014/main" xmlns="" id="{42EEE175-81C2-4D77-9EEA-89C9E8737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2567523" y="86272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28</xdr:row>
      <xdr:rowOff>14288</xdr:rowOff>
    </xdr:from>
    <xdr:to>
      <xdr:col>15</xdr:col>
      <xdr:colOff>453152</xdr:colOff>
      <xdr:row>28</xdr:row>
      <xdr:rowOff>442913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C519A7E9-EF4F-4D1C-BFC8-213735EAA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2567523" y="867775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29</xdr:row>
      <xdr:rowOff>14288</xdr:rowOff>
    </xdr:from>
    <xdr:to>
      <xdr:col>15</xdr:col>
      <xdr:colOff>453152</xdr:colOff>
      <xdr:row>29</xdr:row>
      <xdr:rowOff>442913</xdr:rowOff>
    </xdr:to>
    <xdr:pic>
      <xdr:nvPicPr>
        <xdr:cNvPr id="174" name="Immagine 173">
          <a:extLst>
            <a:ext uri="{FF2B5EF4-FFF2-40B4-BE49-F238E27FC236}">
              <a16:creationId xmlns:a16="http://schemas.microsoft.com/office/drawing/2014/main" xmlns="" id="{E289253F-A3F6-4B68-987F-746CFBB62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12567523" y="87282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30</xdr:row>
      <xdr:rowOff>14288</xdr:rowOff>
    </xdr:from>
    <xdr:to>
      <xdr:col>15</xdr:col>
      <xdr:colOff>453152</xdr:colOff>
      <xdr:row>30</xdr:row>
      <xdr:rowOff>442913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AD1EAA76-440E-4AD4-A89F-84C77287F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12567523" y="87787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31</xdr:row>
      <xdr:rowOff>14288</xdr:rowOff>
    </xdr:from>
    <xdr:to>
      <xdr:col>15</xdr:col>
      <xdr:colOff>453152</xdr:colOff>
      <xdr:row>31</xdr:row>
      <xdr:rowOff>442913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xmlns="" id="{DAA5C369-798E-4606-8C9B-54F59171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12567523" y="88291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32</xdr:row>
      <xdr:rowOff>14288</xdr:rowOff>
    </xdr:from>
    <xdr:to>
      <xdr:col>15</xdr:col>
      <xdr:colOff>453152</xdr:colOff>
      <xdr:row>32</xdr:row>
      <xdr:rowOff>442913</xdr:rowOff>
    </xdr:to>
    <xdr:pic>
      <xdr:nvPicPr>
        <xdr:cNvPr id="178" name="Immagine 177">
          <a:extLst>
            <a:ext uri="{FF2B5EF4-FFF2-40B4-BE49-F238E27FC236}">
              <a16:creationId xmlns:a16="http://schemas.microsoft.com/office/drawing/2014/main" xmlns="" id="{AEF5F2DA-27C8-400A-BEB9-B3572BC47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12567523" y="893016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33</xdr:row>
      <xdr:rowOff>14288</xdr:rowOff>
    </xdr:from>
    <xdr:to>
      <xdr:col>15</xdr:col>
      <xdr:colOff>453152</xdr:colOff>
      <xdr:row>33</xdr:row>
      <xdr:rowOff>442913</xdr:rowOff>
    </xdr:to>
    <xdr:pic>
      <xdr:nvPicPr>
        <xdr:cNvPr id="184" name="Immagine 183">
          <a:extLst>
            <a:ext uri="{FF2B5EF4-FFF2-40B4-BE49-F238E27FC236}">
              <a16:creationId xmlns:a16="http://schemas.microsoft.com/office/drawing/2014/main" xmlns="" id="{38AB423D-9910-4AC7-9D57-157A0C2DE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2567523" y="923305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34</xdr:row>
      <xdr:rowOff>14288</xdr:rowOff>
    </xdr:from>
    <xdr:to>
      <xdr:col>15</xdr:col>
      <xdr:colOff>453152</xdr:colOff>
      <xdr:row>34</xdr:row>
      <xdr:rowOff>442913</xdr:rowOff>
    </xdr:to>
    <xdr:pic>
      <xdr:nvPicPr>
        <xdr:cNvPr id="186" name="Immagine 185">
          <a:extLst>
            <a:ext uri="{FF2B5EF4-FFF2-40B4-BE49-F238E27FC236}">
              <a16:creationId xmlns:a16="http://schemas.microsoft.com/office/drawing/2014/main" xmlns="" id="{0E9F3BA7-D5D0-4F72-A596-CF5F2FDB4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2567523" y="933402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35</xdr:row>
      <xdr:rowOff>14288</xdr:rowOff>
    </xdr:from>
    <xdr:to>
      <xdr:col>15</xdr:col>
      <xdr:colOff>453152</xdr:colOff>
      <xdr:row>35</xdr:row>
      <xdr:rowOff>442913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26BF9D38-69F9-4359-BE64-4476DEFC1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2567523" y="938450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36</xdr:row>
      <xdr:rowOff>14288</xdr:rowOff>
    </xdr:from>
    <xdr:to>
      <xdr:col>15</xdr:col>
      <xdr:colOff>453152</xdr:colOff>
      <xdr:row>36</xdr:row>
      <xdr:rowOff>442913</xdr:rowOff>
    </xdr:to>
    <xdr:pic>
      <xdr:nvPicPr>
        <xdr:cNvPr id="188" name="Immagine 187">
          <a:extLst>
            <a:ext uri="{FF2B5EF4-FFF2-40B4-BE49-F238E27FC236}">
              <a16:creationId xmlns:a16="http://schemas.microsoft.com/office/drawing/2014/main" xmlns="" id="{C74A86F6-E76B-4A27-A43F-7C2AA52B8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12567523" y="943498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37</xdr:row>
      <xdr:rowOff>14288</xdr:rowOff>
    </xdr:from>
    <xdr:to>
      <xdr:col>15</xdr:col>
      <xdr:colOff>453152</xdr:colOff>
      <xdr:row>37</xdr:row>
      <xdr:rowOff>442913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F6E9455C-1A8C-4C63-801D-7C319CC02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12567523" y="948547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38</xdr:row>
      <xdr:rowOff>14288</xdr:rowOff>
    </xdr:from>
    <xdr:to>
      <xdr:col>15</xdr:col>
      <xdr:colOff>453152</xdr:colOff>
      <xdr:row>38</xdr:row>
      <xdr:rowOff>442913</xdr:rowOff>
    </xdr:to>
    <xdr:pic>
      <xdr:nvPicPr>
        <xdr:cNvPr id="220" name="Immagine 219">
          <a:extLst>
            <a:ext uri="{FF2B5EF4-FFF2-40B4-BE49-F238E27FC236}">
              <a16:creationId xmlns:a16="http://schemas.microsoft.com/office/drawing/2014/main" xmlns="" id="{8142ACAD-C8FC-493A-B5ED-9F926C9CF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2567523" y="110504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39</xdr:row>
      <xdr:rowOff>14288</xdr:rowOff>
    </xdr:from>
    <xdr:to>
      <xdr:col>15</xdr:col>
      <xdr:colOff>453152</xdr:colOff>
      <xdr:row>39</xdr:row>
      <xdr:rowOff>442913</xdr:rowOff>
    </xdr:to>
    <xdr:pic>
      <xdr:nvPicPr>
        <xdr:cNvPr id="242" name="Immagine 241">
          <a:extLst>
            <a:ext uri="{FF2B5EF4-FFF2-40B4-BE49-F238E27FC236}">
              <a16:creationId xmlns:a16="http://schemas.microsoft.com/office/drawing/2014/main" xmlns="" id="{86EA464B-A7F0-46E9-8FA2-A0CFA7A2B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2567523" y="1216104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40</xdr:row>
      <xdr:rowOff>14288</xdr:rowOff>
    </xdr:from>
    <xdr:to>
      <xdr:col>15</xdr:col>
      <xdr:colOff>453152</xdr:colOff>
      <xdr:row>40</xdr:row>
      <xdr:rowOff>442913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A5636C82-C162-49E5-ADB5-E9132DCAD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2567523" y="122115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41</xdr:row>
      <xdr:rowOff>14288</xdr:rowOff>
    </xdr:from>
    <xdr:to>
      <xdr:col>15</xdr:col>
      <xdr:colOff>453152</xdr:colOff>
      <xdr:row>41</xdr:row>
      <xdr:rowOff>442913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5C25E8DA-A69E-4344-83A7-C7DD6DF78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2567523" y="123124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42</xdr:row>
      <xdr:rowOff>14288</xdr:rowOff>
    </xdr:from>
    <xdr:to>
      <xdr:col>15</xdr:col>
      <xdr:colOff>453152</xdr:colOff>
      <xdr:row>42</xdr:row>
      <xdr:rowOff>442913</xdr:rowOff>
    </xdr:to>
    <xdr:pic>
      <xdr:nvPicPr>
        <xdr:cNvPr id="246" name="Immagine 245">
          <a:extLst>
            <a:ext uri="{FF2B5EF4-FFF2-40B4-BE49-F238E27FC236}">
              <a16:creationId xmlns:a16="http://schemas.microsoft.com/office/drawing/2014/main" xmlns="" id="{6858DD02-4CC3-43E8-8ED2-89243DE5E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2567523" y="1236297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43</xdr:row>
      <xdr:rowOff>14288</xdr:rowOff>
    </xdr:from>
    <xdr:to>
      <xdr:col>15</xdr:col>
      <xdr:colOff>453152</xdr:colOff>
      <xdr:row>43</xdr:row>
      <xdr:rowOff>442913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24DD1AA6-88F6-4C0A-BB75-CAB69A214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2567523" y="140288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44</xdr:row>
      <xdr:rowOff>14288</xdr:rowOff>
    </xdr:from>
    <xdr:to>
      <xdr:col>15</xdr:col>
      <xdr:colOff>453152</xdr:colOff>
      <xdr:row>44</xdr:row>
      <xdr:rowOff>442913</xdr:rowOff>
    </xdr:to>
    <xdr:pic>
      <xdr:nvPicPr>
        <xdr:cNvPr id="284" name="Immagine 283">
          <a:extLst>
            <a:ext uri="{FF2B5EF4-FFF2-40B4-BE49-F238E27FC236}">
              <a16:creationId xmlns:a16="http://schemas.microsoft.com/office/drawing/2014/main" xmlns="" id="{49E75B85-BE10-4E73-B265-5B2CDF870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2567523" y="142813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45</xdr:row>
      <xdr:rowOff>14288</xdr:rowOff>
    </xdr:from>
    <xdr:to>
      <xdr:col>15</xdr:col>
      <xdr:colOff>453152</xdr:colOff>
      <xdr:row>45</xdr:row>
      <xdr:rowOff>442913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DFD363D2-766F-4217-BB8F-10EC36ED3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2567523" y="1443275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46</xdr:row>
      <xdr:rowOff>14288</xdr:rowOff>
    </xdr:from>
    <xdr:to>
      <xdr:col>15</xdr:col>
      <xdr:colOff>453152</xdr:colOff>
      <xdr:row>46</xdr:row>
      <xdr:rowOff>442913</xdr:rowOff>
    </xdr:to>
    <xdr:pic>
      <xdr:nvPicPr>
        <xdr:cNvPr id="322" name="Immagine 321">
          <a:extLst>
            <a:ext uri="{FF2B5EF4-FFF2-40B4-BE49-F238E27FC236}">
              <a16:creationId xmlns:a16="http://schemas.microsoft.com/office/drawing/2014/main" xmlns="" id="{E54FB2AD-A312-41D4-ABC5-B12CF9A6B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2567523" y="1619964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47</xdr:row>
      <xdr:rowOff>14288</xdr:rowOff>
    </xdr:from>
    <xdr:to>
      <xdr:col>15</xdr:col>
      <xdr:colOff>453152</xdr:colOff>
      <xdr:row>47</xdr:row>
      <xdr:rowOff>442913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F7EE238D-19DF-45E8-B69B-D1ECDCB44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2567523" y="162501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48</xdr:row>
      <xdr:rowOff>14288</xdr:rowOff>
    </xdr:from>
    <xdr:to>
      <xdr:col>15</xdr:col>
      <xdr:colOff>453152</xdr:colOff>
      <xdr:row>48</xdr:row>
      <xdr:rowOff>442913</xdr:rowOff>
    </xdr:to>
    <xdr:pic>
      <xdr:nvPicPr>
        <xdr:cNvPr id="324" name="Immagine 323">
          <a:extLst>
            <a:ext uri="{FF2B5EF4-FFF2-40B4-BE49-F238E27FC236}">
              <a16:creationId xmlns:a16="http://schemas.microsoft.com/office/drawing/2014/main" xmlns="" id="{0FCCD500-4733-439D-999B-B98543E10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2567523" y="163006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49</xdr:row>
      <xdr:rowOff>14288</xdr:rowOff>
    </xdr:from>
    <xdr:to>
      <xdr:col>15</xdr:col>
      <xdr:colOff>453152</xdr:colOff>
      <xdr:row>49</xdr:row>
      <xdr:rowOff>442913</xdr:rowOff>
    </xdr:to>
    <xdr:pic>
      <xdr:nvPicPr>
        <xdr:cNvPr id="336" name="Immagine 335">
          <a:extLst>
            <a:ext uri="{FF2B5EF4-FFF2-40B4-BE49-F238E27FC236}">
              <a16:creationId xmlns:a16="http://schemas.microsoft.com/office/drawing/2014/main" xmlns="" id="{CDCF3E50-1965-4F3F-9DC1-1EECBF4D4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2567523" y="169063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50</xdr:row>
      <xdr:rowOff>14288</xdr:rowOff>
    </xdr:from>
    <xdr:to>
      <xdr:col>15</xdr:col>
      <xdr:colOff>453152</xdr:colOff>
      <xdr:row>50</xdr:row>
      <xdr:rowOff>442913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8F30B82B-94D4-4A81-BD9A-F3F432380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2567523" y="1695688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51</xdr:row>
      <xdr:rowOff>14288</xdr:rowOff>
    </xdr:from>
    <xdr:to>
      <xdr:col>15</xdr:col>
      <xdr:colOff>453152</xdr:colOff>
      <xdr:row>51</xdr:row>
      <xdr:rowOff>442913</xdr:rowOff>
    </xdr:to>
    <xdr:pic>
      <xdr:nvPicPr>
        <xdr:cNvPr id="338" name="Immagine 337">
          <a:extLst>
            <a:ext uri="{FF2B5EF4-FFF2-40B4-BE49-F238E27FC236}">
              <a16:creationId xmlns:a16="http://schemas.microsoft.com/office/drawing/2014/main" xmlns="" id="{A62A6A36-405F-4A2B-98F3-C45584F39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2567523" y="1700736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52</xdr:row>
      <xdr:rowOff>14288</xdr:rowOff>
    </xdr:from>
    <xdr:to>
      <xdr:col>15</xdr:col>
      <xdr:colOff>453152</xdr:colOff>
      <xdr:row>52</xdr:row>
      <xdr:rowOff>442913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xmlns="" id="{79F9D5E5-5A1A-432E-B45C-26A2D6BBF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2567523" y="1796653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53</xdr:row>
      <xdr:rowOff>14288</xdr:rowOff>
    </xdr:from>
    <xdr:to>
      <xdr:col>15</xdr:col>
      <xdr:colOff>453152</xdr:colOff>
      <xdr:row>53</xdr:row>
      <xdr:rowOff>442913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xmlns="" id="{A4B19AB6-8A0D-4E98-901E-34B1BE50A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2567523" y="181684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54</xdr:row>
      <xdr:rowOff>14288</xdr:rowOff>
    </xdr:from>
    <xdr:to>
      <xdr:col>15</xdr:col>
      <xdr:colOff>453152</xdr:colOff>
      <xdr:row>54</xdr:row>
      <xdr:rowOff>442913</xdr:rowOff>
    </xdr:to>
    <xdr:pic>
      <xdr:nvPicPr>
        <xdr:cNvPr id="388" name="Immagine 387">
          <a:extLst>
            <a:ext uri="{FF2B5EF4-FFF2-40B4-BE49-F238E27FC236}">
              <a16:creationId xmlns:a16="http://schemas.microsoft.com/office/drawing/2014/main" xmlns="" id="{61BD5F69-584A-483C-B178-FC30563E4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2567523" y="1953148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55</xdr:row>
      <xdr:rowOff>14288</xdr:rowOff>
    </xdr:from>
    <xdr:to>
      <xdr:col>15</xdr:col>
      <xdr:colOff>453152</xdr:colOff>
      <xdr:row>55</xdr:row>
      <xdr:rowOff>442913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xmlns="" id="{E6765B2B-5EB7-4032-97B2-6F92BC341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2567523" y="1958197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56</xdr:row>
      <xdr:rowOff>14288</xdr:rowOff>
    </xdr:from>
    <xdr:to>
      <xdr:col>15</xdr:col>
      <xdr:colOff>453152</xdr:colOff>
      <xdr:row>56</xdr:row>
      <xdr:rowOff>442913</xdr:rowOff>
    </xdr:to>
    <xdr:pic>
      <xdr:nvPicPr>
        <xdr:cNvPr id="390" name="Immagine 389">
          <a:extLst>
            <a:ext uri="{FF2B5EF4-FFF2-40B4-BE49-F238E27FC236}">
              <a16:creationId xmlns:a16="http://schemas.microsoft.com/office/drawing/2014/main" xmlns="" id="{DF2B7230-6C68-4C42-8159-B8A44D325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2567523" y="1963245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57</xdr:row>
      <xdr:rowOff>14288</xdr:rowOff>
    </xdr:from>
    <xdr:to>
      <xdr:col>15</xdr:col>
      <xdr:colOff>453152</xdr:colOff>
      <xdr:row>57</xdr:row>
      <xdr:rowOff>442913</xdr:rowOff>
    </xdr:to>
    <xdr:pic>
      <xdr:nvPicPr>
        <xdr:cNvPr id="410" name="Immagine 409">
          <a:extLst>
            <a:ext uri="{FF2B5EF4-FFF2-40B4-BE49-F238E27FC236}">
              <a16:creationId xmlns:a16="http://schemas.microsoft.com/office/drawing/2014/main" xmlns="" id="{DC01207E-6339-4DE4-A0F2-5DFFCDA78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2567523" y="206421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58</xdr:row>
      <xdr:rowOff>14288</xdr:rowOff>
    </xdr:from>
    <xdr:to>
      <xdr:col>15</xdr:col>
      <xdr:colOff>453152</xdr:colOff>
      <xdr:row>58</xdr:row>
      <xdr:rowOff>442913</xdr:rowOff>
    </xdr:to>
    <xdr:pic>
      <xdr:nvPicPr>
        <xdr:cNvPr id="412" name="Immagine 411">
          <a:extLst>
            <a:ext uri="{FF2B5EF4-FFF2-40B4-BE49-F238E27FC236}">
              <a16:creationId xmlns:a16="http://schemas.microsoft.com/office/drawing/2014/main" xmlns="" id="{F06B8343-6BA4-4C1D-BE49-112046570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2567523" y="207430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59</xdr:row>
      <xdr:rowOff>14288</xdr:rowOff>
    </xdr:from>
    <xdr:to>
      <xdr:col>15</xdr:col>
      <xdr:colOff>453152</xdr:colOff>
      <xdr:row>59</xdr:row>
      <xdr:rowOff>442913</xdr:rowOff>
    </xdr:to>
    <xdr:pic>
      <xdr:nvPicPr>
        <xdr:cNvPr id="416" name="Immagine 415">
          <a:extLst>
            <a:ext uri="{FF2B5EF4-FFF2-40B4-BE49-F238E27FC236}">
              <a16:creationId xmlns:a16="http://schemas.microsoft.com/office/drawing/2014/main" xmlns="" id="{BACDEEB0-3444-4283-93CB-2540EECD3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2567523" y="209449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60</xdr:row>
      <xdr:rowOff>14288</xdr:rowOff>
    </xdr:from>
    <xdr:to>
      <xdr:col>15</xdr:col>
      <xdr:colOff>453152</xdr:colOff>
      <xdr:row>60</xdr:row>
      <xdr:rowOff>442913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xmlns="" id="{389C9933-89D1-4FF3-8E98-F828A06C4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2567523" y="2099548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61</xdr:row>
      <xdr:rowOff>14288</xdr:rowOff>
    </xdr:from>
    <xdr:to>
      <xdr:col>15</xdr:col>
      <xdr:colOff>453152</xdr:colOff>
      <xdr:row>61</xdr:row>
      <xdr:rowOff>442913</xdr:rowOff>
    </xdr:to>
    <xdr:pic>
      <xdr:nvPicPr>
        <xdr:cNvPr id="420" name="Immagine 419">
          <a:extLst>
            <a:ext uri="{FF2B5EF4-FFF2-40B4-BE49-F238E27FC236}">
              <a16:creationId xmlns:a16="http://schemas.microsoft.com/office/drawing/2014/main" xmlns="" id="{9A491C73-9035-453E-A344-D83EB3C6D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2567523" y="211469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62</xdr:row>
      <xdr:rowOff>14288</xdr:rowOff>
    </xdr:from>
    <xdr:to>
      <xdr:col>15</xdr:col>
      <xdr:colOff>453152</xdr:colOff>
      <xdr:row>62</xdr:row>
      <xdr:rowOff>442913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xmlns="" id="{0916F8A3-8F91-4A53-9E31-E1E597597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2567523" y="2119741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63</xdr:row>
      <xdr:rowOff>14288</xdr:rowOff>
    </xdr:from>
    <xdr:to>
      <xdr:col>15</xdr:col>
      <xdr:colOff>453152</xdr:colOff>
      <xdr:row>63</xdr:row>
      <xdr:rowOff>442913</xdr:rowOff>
    </xdr:to>
    <xdr:pic>
      <xdr:nvPicPr>
        <xdr:cNvPr id="426" name="Immagine 425">
          <a:extLst>
            <a:ext uri="{FF2B5EF4-FFF2-40B4-BE49-F238E27FC236}">
              <a16:creationId xmlns:a16="http://schemas.microsoft.com/office/drawing/2014/main" xmlns="" id="{9E9564FF-E7F5-47D5-A886-5A1756AA9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12567523" y="2144982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64</xdr:row>
      <xdr:rowOff>14288</xdr:rowOff>
    </xdr:from>
    <xdr:to>
      <xdr:col>15</xdr:col>
      <xdr:colOff>453152</xdr:colOff>
      <xdr:row>64</xdr:row>
      <xdr:rowOff>442913</xdr:rowOff>
    </xdr:to>
    <xdr:pic>
      <xdr:nvPicPr>
        <xdr:cNvPr id="428" name="Immagine 427">
          <a:extLst>
            <a:ext uri="{FF2B5EF4-FFF2-40B4-BE49-F238E27FC236}">
              <a16:creationId xmlns:a16="http://schemas.microsoft.com/office/drawing/2014/main" xmlns="" id="{FB31B98F-2D15-4CB9-9FD7-258B1321B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12567523" y="2155078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65</xdr:row>
      <xdr:rowOff>14288</xdr:rowOff>
    </xdr:from>
    <xdr:to>
      <xdr:col>15</xdr:col>
      <xdr:colOff>453152</xdr:colOff>
      <xdr:row>65</xdr:row>
      <xdr:rowOff>442913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85A02779-6644-4088-B31D-9102773B6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2567523" y="224089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66</xdr:row>
      <xdr:rowOff>14288</xdr:rowOff>
    </xdr:from>
    <xdr:to>
      <xdr:col>15</xdr:col>
      <xdr:colOff>453152</xdr:colOff>
      <xdr:row>66</xdr:row>
      <xdr:rowOff>442913</xdr:rowOff>
    </xdr:to>
    <xdr:pic>
      <xdr:nvPicPr>
        <xdr:cNvPr id="448" name="Immagine 447">
          <a:extLst>
            <a:ext uri="{FF2B5EF4-FFF2-40B4-BE49-F238E27FC236}">
              <a16:creationId xmlns:a16="http://schemas.microsoft.com/office/drawing/2014/main" xmlns="" id="{D5898BFA-F4EA-447F-B1B3-AF4019119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2567523" y="2256043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67</xdr:row>
      <xdr:rowOff>14288</xdr:rowOff>
    </xdr:from>
    <xdr:to>
      <xdr:col>15</xdr:col>
      <xdr:colOff>453152</xdr:colOff>
      <xdr:row>67</xdr:row>
      <xdr:rowOff>442913</xdr:rowOff>
    </xdr:to>
    <xdr:pic>
      <xdr:nvPicPr>
        <xdr:cNvPr id="450" name="Immagine 449">
          <a:extLst>
            <a:ext uri="{FF2B5EF4-FFF2-40B4-BE49-F238E27FC236}">
              <a16:creationId xmlns:a16="http://schemas.microsoft.com/office/drawing/2014/main" xmlns="" id="{8B023272-663E-4A36-9C26-7E038F2B0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2567523" y="226614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68</xdr:row>
      <xdr:rowOff>14288</xdr:rowOff>
    </xdr:from>
    <xdr:to>
      <xdr:col>15</xdr:col>
      <xdr:colOff>453152</xdr:colOff>
      <xdr:row>68</xdr:row>
      <xdr:rowOff>442913</xdr:rowOff>
    </xdr:to>
    <xdr:pic>
      <xdr:nvPicPr>
        <xdr:cNvPr id="452" name="Immagine 451">
          <a:extLst>
            <a:ext uri="{FF2B5EF4-FFF2-40B4-BE49-F238E27FC236}">
              <a16:creationId xmlns:a16="http://schemas.microsoft.com/office/drawing/2014/main" xmlns="" id="{401B269E-3D1C-43BA-9815-9C4998751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2567523" y="227623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69</xdr:row>
      <xdr:rowOff>14288</xdr:rowOff>
    </xdr:from>
    <xdr:to>
      <xdr:col>15</xdr:col>
      <xdr:colOff>453152</xdr:colOff>
      <xdr:row>69</xdr:row>
      <xdr:rowOff>442913</xdr:rowOff>
    </xdr:to>
    <xdr:pic>
      <xdr:nvPicPr>
        <xdr:cNvPr id="454" name="Immagine 453">
          <a:extLst>
            <a:ext uri="{FF2B5EF4-FFF2-40B4-BE49-F238E27FC236}">
              <a16:creationId xmlns:a16="http://schemas.microsoft.com/office/drawing/2014/main" xmlns="" id="{BFF8214E-7EF1-482E-94A0-5775351FC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2567523" y="228633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70</xdr:row>
      <xdr:rowOff>14288</xdr:rowOff>
    </xdr:from>
    <xdr:to>
      <xdr:col>15</xdr:col>
      <xdr:colOff>453152</xdr:colOff>
      <xdr:row>70</xdr:row>
      <xdr:rowOff>442913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F23BE503-852C-4D47-934F-177D741DE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2567523" y="2341864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71</xdr:row>
      <xdr:rowOff>14288</xdr:rowOff>
    </xdr:from>
    <xdr:to>
      <xdr:col>15</xdr:col>
      <xdr:colOff>453152</xdr:colOff>
      <xdr:row>71</xdr:row>
      <xdr:rowOff>442913</xdr:rowOff>
    </xdr:to>
    <xdr:pic>
      <xdr:nvPicPr>
        <xdr:cNvPr id="466" name="Immagine 465">
          <a:extLst>
            <a:ext uri="{FF2B5EF4-FFF2-40B4-BE49-F238E27FC236}">
              <a16:creationId xmlns:a16="http://schemas.microsoft.com/office/drawing/2014/main" xmlns="" id="{384C6FD4-6A01-491B-9902-C73797467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2567523" y="2346912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72</xdr:row>
      <xdr:rowOff>14288</xdr:rowOff>
    </xdr:from>
    <xdr:to>
      <xdr:col>15</xdr:col>
      <xdr:colOff>453152</xdr:colOff>
      <xdr:row>72</xdr:row>
      <xdr:rowOff>442913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49429271-68B4-46D5-8472-67AD0F8E1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2567523" y="2351960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73</xdr:row>
      <xdr:rowOff>14288</xdr:rowOff>
    </xdr:from>
    <xdr:to>
      <xdr:col>15</xdr:col>
      <xdr:colOff>453152</xdr:colOff>
      <xdr:row>73</xdr:row>
      <xdr:rowOff>442913</xdr:rowOff>
    </xdr:to>
    <xdr:pic>
      <xdr:nvPicPr>
        <xdr:cNvPr id="468" name="Immagine 467">
          <a:extLst>
            <a:ext uri="{FF2B5EF4-FFF2-40B4-BE49-F238E27FC236}">
              <a16:creationId xmlns:a16="http://schemas.microsoft.com/office/drawing/2014/main" xmlns="" id="{74C3BD5A-1167-4487-A140-2306FF336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2567523" y="2357008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74</xdr:row>
      <xdr:rowOff>14288</xdr:rowOff>
    </xdr:from>
    <xdr:to>
      <xdr:col>15</xdr:col>
      <xdr:colOff>453152</xdr:colOff>
      <xdr:row>74</xdr:row>
      <xdr:rowOff>442913</xdr:rowOff>
    </xdr:to>
    <xdr:pic>
      <xdr:nvPicPr>
        <xdr:cNvPr id="470" name="Immagine 469">
          <a:extLst>
            <a:ext uri="{FF2B5EF4-FFF2-40B4-BE49-F238E27FC236}">
              <a16:creationId xmlns:a16="http://schemas.microsoft.com/office/drawing/2014/main" xmlns="" id="{07C2BEC1-38C9-4251-A2AC-173325F34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2567523" y="2367105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75</xdr:row>
      <xdr:rowOff>14288</xdr:rowOff>
    </xdr:from>
    <xdr:to>
      <xdr:col>15</xdr:col>
      <xdr:colOff>453152</xdr:colOff>
      <xdr:row>75</xdr:row>
      <xdr:rowOff>442913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xmlns="" id="{FF4F0176-3C8F-4F6C-9FE4-D343AA8E5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2567523" y="2372153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76</xdr:row>
      <xdr:rowOff>14288</xdr:rowOff>
    </xdr:from>
    <xdr:to>
      <xdr:col>15</xdr:col>
      <xdr:colOff>453152</xdr:colOff>
      <xdr:row>76</xdr:row>
      <xdr:rowOff>442913</xdr:rowOff>
    </xdr:to>
    <xdr:pic>
      <xdr:nvPicPr>
        <xdr:cNvPr id="472" name="Immagine 471">
          <a:extLst>
            <a:ext uri="{FF2B5EF4-FFF2-40B4-BE49-F238E27FC236}">
              <a16:creationId xmlns:a16="http://schemas.microsoft.com/office/drawing/2014/main" xmlns="" id="{E04AEAF8-BA7D-4837-A929-B062DC2B8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2567523" y="2377201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77</xdr:row>
      <xdr:rowOff>14288</xdr:rowOff>
    </xdr:from>
    <xdr:to>
      <xdr:col>15</xdr:col>
      <xdr:colOff>453152</xdr:colOff>
      <xdr:row>77</xdr:row>
      <xdr:rowOff>442913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xmlns="" id="{BF36ED01-5390-4BF8-8DBD-A15062A28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2567523" y="2382250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78</xdr:row>
      <xdr:rowOff>14288</xdr:rowOff>
    </xdr:from>
    <xdr:to>
      <xdr:col>15</xdr:col>
      <xdr:colOff>453152</xdr:colOff>
      <xdr:row>78</xdr:row>
      <xdr:rowOff>442913</xdr:rowOff>
    </xdr:to>
    <xdr:pic>
      <xdr:nvPicPr>
        <xdr:cNvPr id="474" name="Immagine 473">
          <a:extLst>
            <a:ext uri="{FF2B5EF4-FFF2-40B4-BE49-F238E27FC236}">
              <a16:creationId xmlns:a16="http://schemas.microsoft.com/office/drawing/2014/main" xmlns="" id="{E003933C-DBA3-4D32-91CB-FB672EA47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2567523" y="238729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79</xdr:row>
      <xdr:rowOff>14288</xdr:rowOff>
    </xdr:from>
    <xdr:to>
      <xdr:col>15</xdr:col>
      <xdr:colOff>453152</xdr:colOff>
      <xdr:row>79</xdr:row>
      <xdr:rowOff>442913</xdr:rowOff>
    </xdr:to>
    <xdr:pic>
      <xdr:nvPicPr>
        <xdr:cNvPr id="478" name="Immagine 477">
          <a:extLst>
            <a:ext uri="{FF2B5EF4-FFF2-40B4-BE49-F238E27FC236}">
              <a16:creationId xmlns:a16="http://schemas.microsoft.com/office/drawing/2014/main" xmlns="" id="{72B7364E-42F5-463B-9362-1EC5213D7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12567523" y="240749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80</xdr:row>
      <xdr:rowOff>14288</xdr:rowOff>
    </xdr:from>
    <xdr:to>
      <xdr:col>15</xdr:col>
      <xdr:colOff>453152</xdr:colOff>
      <xdr:row>80</xdr:row>
      <xdr:rowOff>442913</xdr:rowOff>
    </xdr:to>
    <xdr:pic>
      <xdr:nvPicPr>
        <xdr:cNvPr id="480" name="Immagine 479">
          <a:extLst>
            <a:ext uri="{FF2B5EF4-FFF2-40B4-BE49-F238E27FC236}">
              <a16:creationId xmlns:a16="http://schemas.microsoft.com/office/drawing/2014/main" xmlns="" id="{0D49BA61-B9C3-431F-ADEC-85AF17018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12567523" y="2417587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81</xdr:row>
      <xdr:rowOff>14288</xdr:rowOff>
    </xdr:from>
    <xdr:to>
      <xdr:col>15</xdr:col>
      <xdr:colOff>453152</xdr:colOff>
      <xdr:row>81</xdr:row>
      <xdr:rowOff>442913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xmlns="" id="{7FE4E051-D584-4959-865C-49689EEAE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12567523" y="242263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82</xdr:row>
      <xdr:rowOff>14288</xdr:rowOff>
    </xdr:from>
    <xdr:to>
      <xdr:col>15</xdr:col>
      <xdr:colOff>453152</xdr:colOff>
      <xdr:row>82</xdr:row>
      <xdr:rowOff>442913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xmlns="" id="{4FA85732-3947-4887-B03C-F945C6D1E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12567523" y="243273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83</xdr:row>
      <xdr:rowOff>14288</xdr:rowOff>
    </xdr:from>
    <xdr:to>
      <xdr:col>15</xdr:col>
      <xdr:colOff>453152</xdr:colOff>
      <xdr:row>83</xdr:row>
      <xdr:rowOff>442913</xdr:rowOff>
    </xdr:to>
    <xdr:pic>
      <xdr:nvPicPr>
        <xdr:cNvPr id="484" name="Immagine 483">
          <a:extLst>
            <a:ext uri="{FF2B5EF4-FFF2-40B4-BE49-F238E27FC236}">
              <a16:creationId xmlns:a16="http://schemas.microsoft.com/office/drawing/2014/main" xmlns="" id="{6B5F1417-4829-4B32-BBCB-C29918852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12567523" y="243778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84</xdr:row>
      <xdr:rowOff>14288</xdr:rowOff>
    </xdr:from>
    <xdr:to>
      <xdr:col>15</xdr:col>
      <xdr:colOff>453152</xdr:colOff>
      <xdr:row>84</xdr:row>
      <xdr:rowOff>442913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D43EFD7F-BF0A-49D3-B63C-849993A32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12567523" y="244282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85</xdr:row>
      <xdr:rowOff>14288</xdr:rowOff>
    </xdr:from>
    <xdr:to>
      <xdr:col>15</xdr:col>
      <xdr:colOff>453152</xdr:colOff>
      <xdr:row>85</xdr:row>
      <xdr:rowOff>442913</xdr:rowOff>
    </xdr:to>
    <xdr:pic>
      <xdr:nvPicPr>
        <xdr:cNvPr id="486" name="Immagine 485">
          <a:extLst>
            <a:ext uri="{FF2B5EF4-FFF2-40B4-BE49-F238E27FC236}">
              <a16:creationId xmlns:a16="http://schemas.microsoft.com/office/drawing/2014/main" xmlns="" id="{67C91187-1D91-4743-8474-A23A4C98B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12567523" y="2447877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86</xdr:row>
      <xdr:rowOff>14288</xdr:rowOff>
    </xdr:from>
    <xdr:to>
      <xdr:col>15</xdr:col>
      <xdr:colOff>453152</xdr:colOff>
      <xdr:row>86</xdr:row>
      <xdr:rowOff>442913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xmlns="" id="{E11535B0-7BB8-4FAE-BF54-41F4DC581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2567523" y="2503408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87</xdr:row>
      <xdr:rowOff>14288</xdr:rowOff>
    </xdr:from>
    <xdr:to>
      <xdr:col>15</xdr:col>
      <xdr:colOff>453152</xdr:colOff>
      <xdr:row>87</xdr:row>
      <xdr:rowOff>442913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xmlns="" id="{B2529CF0-EE57-40AF-84FE-049FE17E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12567523" y="2533697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88</xdr:row>
      <xdr:rowOff>14288</xdr:rowOff>
    </xdr:from>
    <xdr:to>
      <xdr:col>15</xdr:col>
      <xdr:colOff>453152</xdr:colOff>
      <xdr:row>88</xdr:row>
      <xdr:rowOff>442913</xdr:rowOff>
    </xdr:to>
    <xdr:pic>
      <xdr:nvPicPr>
        <xdr:cNvPr id="504" name="Immagine 503">
          <a:extLst>
            <a:ext uri="{FF2B5EF4-FFF2-40B4-BE49-F238E27FC236}">
              <a16:creationId xmlns:a16="http://schemas.microsoft.com/office/drawing/2014/main" xmlns="" id="{4C17E669-F470-463F-8BDE-1C69AB742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12567523" y="2538745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89</xdr:row>
      <xdr:rowOff>14288</xdr:rowOff>
    </xdr:from>
    <xdr:to>
      <xdr:col>15</xdr:col>
      <xdr:colOff>453152</xdr:colOff>
      <xdr:row>89</xdr:row>
      <xdr:rowOff>442913</xdr:rowOff>
    </xdr:to>
    <xdr:pic>
      <xdr:nvPicPr>
        <xdr:cNvPr id="506" name="Immagine 505">
          <a:extLst>
            <a:ext uri="{FF2B5EF4-FFF2-40B4-BE49-F238E27FC236}">
              <a16:creationId xmlns:a16="http://schemas.microsoft.com/office/drawing/2014/main" xmlns="" id="{0C933D75-728B-47AD-A073-AD2BA83CB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12567523" y="2548842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90</xdr:row>
      <xdr:rowOff>14288</xdr:rowOff>
    </xdr:from>
    <xdr:to>
      <xdr:col>15</xdr:col>
      <xdr:colOff>453152</xdr:colOff>
      <xdr:row>90</xdr:row>
      <xdr:rowOff>442913</xdr:rowOff>
    </xdr:to>
    <xdr:pic>
      <xdr:nvPicPr>
        <xdr:cNvPr id="508" name="Immagine 507">
          <a:extLst>
            <a:ext uri="{FF2B5EF4-FFF2-40B4-BE49-F238E27FC236}">
              <a16:creationId xmlns:a16="http://schemas.microsoft.com/office/drawing/2014/main" xmlns="" id="{8444A957-4E55-4A7A-9B43-51C58BC02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12567523" y="2558938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91</xdr:row>
      <xdr:rowOff>14288</xdr:rowOff>
    </xdr:from>
    <xdr:to>
      <xdr:col>15</xdr:col>
      <xdr:colOff>453152</xdr:colOff>
      <xdr:row>91</xdr:row>
      <xdr:rowOff>442913</xdr:rowOff>
    </xdr:to>
    <xdr:pic>
      <xdr:nvPicPr>
        <xdr:cNvPr id="512" name="Immagine 511">
          <a:extLst>
            <a:ext uri="{FF2B5EF4-FFF2-40B4-BE49-F238E27FC236}">
              <a16:creationId xmlns:a16="http://schemas.microsoft.com/office/drawing/2014/main" xmlns="" id="{C46E0572-A372-4994-9DC7-EE9C17CE3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12567523" y="2579131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92</xdr:row>
      <xdr:rowOff>14288</xdr:rowOff>
    </xdr:from>
    <xdr:to>
      <xdr:col>15</xdr:col>
      <xdr:colOff>453152</xdr:colOff>
      <xdr:row>92</xdr:row>
      <xdr:rowOff>442913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xmlns="" id="{7146992C-D596-4058-9A50-D6A041A1D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12567523" y="2594276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93</xdr:row>
      <xdr:rowOff>14288</xdr:rowOff>
    </xdr:from>
    <xdr:to>
      <xdr:col>15</xdr:col>
      <xdr:colOff>453152</xdr:colOff>
      <xdr:row>93</xdr:row>
      <xdr:rowOff>442913</xdr:rowOff>
    </xdr:to>
    <xdr:pic>
      <xdr:nvPicPr>
        <xdr:cNvPr id="516" name="Immagine 515">
          <a:extLst>
            <a:ext uri="{FF2B5EF4-FFF2-40B4-BE49-F238E27FC236}">
              <a16:creationId xmlns:a16="http://schemas.microsoft.com/office/drawing/2014/main" xmlns="" id="{04BFD715-2099-4FB3-B718-A70B5767C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12567523" y="2599324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94</xdr:row>
      <xdr:rowOff>14288</xdr:rowOff>
    </xdr:from>
    <xdr:to>
      <xdr:col>15</xdr:col>
      <xdr:colOff>453152</xdr:colOff>
      <xdr:row>94</xdr:row>
      <xdr:rowOff>442913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xmlns="" id="{E3F0FB7C-A527-489F-B998-80530330D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12567523" y="2604373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95</xdr:row>
      <xdr:rowOff>14288</xdr:rowOff>
    </xdr:from>
    <xdr:to>
      <xdr:col>15</xdr:col>
      <xdr:colOff>453152</xdr:colOff>
      <xdr:row>95</xdr:row>
      <xdr:rowOff>442913</xdr:rowOff>
    </xdr:to>
    <xdr:pic>
      <xdr:nvPicPr>
        <xdr:cNvPr id="518" name="Immagine 517">
          <a:extLst>
            <a:ext uri="{FF2B5EF4-FFF2-40B4-BE49-F238E27FC236}">
              <a16:creationId xmlns:a16="http://schemas.microsoft.com/office/drawing/2014/main" xmlns="" id="{75BBDA83-C393-41E7-BF04-5E2B68AA8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12567523" y="260942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96</xdr:row>
      <xdr:rowOff>14288</xdr:rowOff>
    </xdr:from>
    <xdr:to>
      <xdr:col>15</xdr:col>
      <xdr:colOff>453152</xdr:colOff>
      <xdr:row>96</xdr:row>
      <xdr:rowOff>442913</xdr:rowOff>
    </xdr:to>
    <xdr:pic>
      <xdr:nvPicPr>
        <xdr:cNvPr id="530" name="Immagine 529">
          <a:extLst>
            <a:ext uri="{FF2B5EF4-FFF2-40B4-BE49-F238E27FC236}">
              <a16:creationId xmlns:a16="http://schemas.microsoft.com/office/drawing/2014/main" xmlns="" id="{E96E35D1-1CAB-4572-91D1-7F94F6010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12567523" y="267000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97</xdr:row>
      <xdr:rowOff>14288</xdr:rowOff>
    </xdr:from>
    <xdr:to>
      <xdr:col>15</xdr:col>
      <xdr:colOff>453152</xdr:colOff>
      <xdr:row>97</xdr:row>
      <xdr:rowOff>442913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xmlns="" id="{F1AA617A-2810-418D-BEBB-C9DE672CD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12567523" y="2675048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98</xdr:row>
      <xdr:rowOff>14288</xdr:rowOff>
    </xdr:from>
    <xdr:to>
      <xdr:col>15</xdr:col>
      <xdr:colOff>453152</xdr:colOff>
      <xdr:row>98</xdr:row>
      <xdr:rowOff>442913</xdr:rowOff>
    </xdr:to>
    <xdr:pic>
      <xdr:nvPicPr>
        <xdr:cNvPr id="532" name="Immagine 531">
          <a:extLst>
            <a:ext uri="{FF2B5EF4-FFF2-40B4-BE49-F238E27FC236}">
              <a16:creationId xmlns:a16="http://schemas.microsoft.com/office/drawing/2014/main" xmlns="" id="{9B89A8A8-8E10-4C79-A9D8-77AD1500B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12567523" y="268009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99</xdr:row>
      <xdr:rowOff>14288</xdr:rowOff>
    </xdr:from>
    <xdr:to>
      <xdr:col>15</xdr:col>
      <xdr:colOff>453152</xdr:colOff>
      <xdr:row>99</xdr:row>
      <xdr:rowOff>442913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xmlns="" id="{AB50AD44-E295-466B-8E69-77B21874B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12567523" y="2685145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100</xdr:row>
      <xdr:rowOff>14288</xdr:rowOff>
    </xdr:from>
    <xdr:to>
      <xdr:col>15</xdr:col>
      <xdr:colOff>453152</xdr:colOff>
      <xdr:row>100</xdr:row>
      <xdr:rowOff>442913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xmlns="" id="{AC7949A4-086A-48BD-A993-E004ABC4E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12567523" y="2705338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101</xdr:row>
      <xdr:rowOff>14288</xdr:rowOff>
    </xdr:from>
    <xdr:to>
      <xdr:col>15</xdr:col>
      <xdr:colOff>453152</xdr:colOff>
      <xdr:row>101</xdr:row>
      <xdr:rowOff>442913</xdr:rowOff>
    </xdr:to>
    <xdr:pic>
      <xdr:nvPicPr>
        <xdr:cNvPr id="538" name="Immagine 537">
          <a:extLst>
            <a:ext uri="{FF2B5EF4-FFF2-40B4-BE49-F238E27FC236}">
              <a16:creationId xmlns:a16="http://schemas.microsoft.com/office/drawing/2014/main" xmlns="" id="{ECD9E940-3DD4-4067-AA1B-FD0AE9556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12567523" y="2710386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102</xdr:row>
      <xdr:rowOff>14288</xdr:rowOff>
    </xdr:from>
    <xdr:to>
      <xdr:col>15</xdr:col>
      <xdr:colOff>453152</xdr:colOff>
      <xdr:row>102</xdr:row>
      <xdr:rowOff>442913</xdr:rowOff>
    </xdr:to>
    <xdr:pic>
      <xdr:nvPicPr>
        <xdr:cNvPr id="552" name="Immagine 551">
          <a:extLst>
            <a:ext uri="{FF2B5EF4-FFF2-40B4-BE49-F238E27FC236}">
              <a16:creationId xmlns:a16="http://schemas.microsoft.com/office/drawing/2014/main" xmlns="" id="{97E5280E-B755-489C-8ABB-BEDB308A5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2567523" y="2781061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103</xdr:row>
      <xdr:rowOff>14288</xdr:rowOff>
    </xdr:from>
    <xdr:to>
      <xdr:col>15</xdr:col>
      <xdr:colOff>453152</xdr:colOff>
      <xdr:row>103</xdr:row>
      <xdr:rowOff>442913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xmlns="" id="{CACAC7FA-6368-4833-9D7C-00EB1613B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2567523" y="2786110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104</xdr:row>
      <xdr:rowOff>14288</xdr:rowOff>
    </xdr:from>
    <xdr:to>
      <xdr:col>15</xdr:col>
      <xdr:colOff>453152</xdr:colOff>
      <xdr:row>104</xdr:row>
      <xdr:rowOff>442913</xdr:rowOff>
    </xdr:to>
    <xdr:pic>
      <xdr:nvPicPr>
        <xdr:cNvPr id="554" name="Immagine 553">
          <a:extLst>
            <a:ext uri="{FF2B5EF4-FFF2-40B4-BE49-F238E27FC236}">
              <a16:creationId xmlns:a16="http://schemas.microsoft.com/office/drawing/2014/main" xmlns="" id="{12B9B314-0EF0-48E5-8C12-8E9D3A225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2567523" y="279115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105</xdr:row>
      <xdr:rowOff>14288</xdr:rowOff>
    </xdr:from>
    <xdr:to>
      <xdr:col>15</xdr:col>
      <xdr:colOff>453152</xdr:colOff>
      <xdr:row>105</xdr:row>
      <xdr:rowOff>442913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xmlns="" id="{F8240972-560A-4C08-BBB9-88C2A81F4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2567523" y="2796206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106</xdr:row>
      <xdr:rowOff>14288</xdr:rowOff>
    </xdr:from>
    <xdr:to>
      <xdr:col>15</xdr:col>
      <xdr:colOff>453152</xdr:colOff>
      <xdr:row>106</xdr:row>
      <xdr:rowOff>442913</xdr:rowOff>
    </xdr:to>
    <xdr:pic>
      <xdr:nvPicPr>
        <xdr:cNvPr id="558" name="Immagine 557">
          <a:extLst>
            <a:ext uri="{FF2B5EF4-FFF2-40B4-BE49-F238E27FC236}">
              <a16:creationId xmlns:a16="http://schemas.microsoft.com/office/drawing/2014/main" xmlns="" id="{3B3D4547-D4F5-4ED7-92E7-F0CDD00F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12567523" y="281135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107</xdr:row>
      <xdr:rowOff>14288</xdr:rowOff>
    </xdr:from>
    <xdr:to>
      <xdr:col>15</xdr:col>
      <xdr:colOff>453152</xdr:colOff>
      <xdr:row>107</xdr:row>
      <xdr:rowOff>442913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xmlns="" id="{CD9190B1-11DC-403E-98C4-47466EE31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12567523" y="281639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108</xdr:row>
      <xdr:rowOff>14288</xdr:rowOff>
    </xdr:from>
    <xdr:to>
      <xdr:col>15</xdr:col>
      <xdr:colOff>453152</xdr:colOff>
      <xdr:row>108</xdr:row>
      <xdr:rowOff>442913</xdr:rowOff>
    </xdr:to>
    <xdr:pic>
      <xdr:nvPicPr>
        <xdr:cNvPr id="560" name="Immagine 559">
          <a:extLst>
            <a:ext uri="{FF2B5EF4-FFF2-40B4-BE49-F238E27FC236}">
              <a16:creationId xmlns:a16="http://schemas.microsoft.com/office/drawing/2014/main" xmlns="" id="{FC8B35FB-3483-41AA-8115-F2C3B3943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12567523" y="2821447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109</xdr:row>
      <xdr:rowOff>14288</xdr:rowOff>
    </xdr:from>
    <xdr:to>
      <xdr:col>15</xdr:col>
      <xdr:colOff>453152</xdr:colOff>
      <xdr:row>109</xdr:row>
      <xdr:rowOff>442913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xmlns="" id="{84C0D94E-4966-407E-8BF2-17CDC0FD1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12567523" y="282649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110</xdr:row>
      <xdr:rowOff>14288</xdr:rowOff>
    </xdr:from>
    <xdr:to>
      <xdr:col>15</xdr:col>
      <xdr:colOff>453152</xdr:colOff>
      <xdr:row>110</xdr:row>
      <xdr:rowOff>442913</xdr:rowOff>
    </xdr:to>
    <xdr:pic>
      <xdr:nvPicPr>
        <xdr:cNvPr id="562" name="Immagine 561">
          <a:extLst>
            <a:ext uri="{FF2B5EF4-FFF2-40B4-BE49-F238E27FC236}">
              <a16:creationId xmlns:a16="http://schemas.microsoft.com/office/drawing/2014/main" xmlns="" id="{897EFE7C-F7E8-43BB-9863-571953A1F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12567523" y="2831544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111</xdr:row>
      <xdr:rowOff>14288</xdr:rowOff>
    </xdr:from>
    <xdr:to>
      <xdr:col>15</xdr:col>
      <xdr:colOff>453152</xdr:colOff>
      <xdr:row>111</xdr:row>
      <xdr:rowOff>442913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xmlns="" id="{E4494E66-601C-42E9-A4DE-3F1701017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12567523" y="284668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112</xdr:row>
      <xdr:rowOff>14288</xdr:rowOff>
    </xdr:from>
    <xdr:to>
      <xdr:col>15</xdr:col>
      <xdr:colOff>453152</xdr:colOff>
      <xdr:row>112</xdr:row>
      <xdr:rowOff>442913</xdr:rowOff>
    </xdr:to>
    <xdr:pic>
      <xdr:nvPicPr>
        <xdr:cNvPr id="574" name="Immagine 573">
          <a:extLst>
            <a:ext uri="{FF2B5EF4-FFF2-40B4-BE49-F238E27FC236}">
              <a16:creationId xmlns:a16="http://schemas.microsoft.com/office/drawing/2014/main" xmlns="" id="{C2D76BE5-E9AD-4C17-B149-69A71DA99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12567523" y="289212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113</xdr:row>
      <xdr:rowOff>14288</xdr:rowOff>
    </xdr:from>
    <xdr:to>
      <xdr:col>15</xdr:col>
      <xdr:colOff>453152</xdr:colOff>
      <xdr:row>113</xdr:row>
      <xdr:rowOff>442913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xmlns="" id="{A40F7B67-3D6C-424B-AC28-395FCC24B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12567523" y="2907268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114</xdr:row>
      <xdr:rowOff>14288</xdr:rowOff>
    </xdr:from>
    <xdr:to>
      <xdr:col>15</xdr:col>
      <xdr:colOff>453152</xdr:colOff>
      <xdr:row>114</xdr:row>
      <xdr:rowOff>442913</xdr:rowOff>
    </xdr:to>
    <xdr:pic>
      <xdr:nvPicPr>
        <xdr:cNvPr id="578" name="Immagine 577">
          <a:extLst>
            <a:ext uri="{FF2B5EF4-FFF2-40B4-BE49-F238E27FC236}">
              <a16:creationId xmlns:a16="http://schemas.microsoft.com/office/drawing/2014/main" xmlns="" id="{65C390CF-0C44-4B06-8AD4-9C07BCDD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12567523" y="2912316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115</xdr:row>
      <xdr:rowOff>14288</xdr:rowOff>
    </xdr:from>
    <xdr:to>
      <xdr:col>15</xdr:col>
      <xdr:colOff>453152</xdr:colOff>
      <xdr:row>115</xdr:row>
      <xdr:rowOff>442913</xdr:rowOff>
    </xdr:to>
    <xdr:pic>
      <xdr:nvPicPr>
        <xdr:cNvPr id="582" name="Immagine 581">
          <a:extLst>
            <a:ext uri="{FF2B5EF4-FFF2-40B4-BE49-F238E27FC236}">
              <a16:creationId xmlns:a16="http://schemas.microsoft.com/office/drawing/2014/main" xmlns="" id="{C821F0BE-88B6-4812-B72B-5292E9F1C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12567523" y="293250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116</xdr:row>
      <xdr:rowOff>14288</xdr:rowOff>
    </xdr:from>
    <xdr:to>
      <xdr:col>15</xdr:col>
      <xdr:colOff>453152</xdr:colOff>
      <xdr:row>116</xdr:row>
      <xdr:rowOff>442913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xmlns="" id="{C8EF8AFF-FDDB-4CAE-AE69-471652E9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12567523" y="2947654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117</xdr:row>
      <xdr:rowOff>14288</xdr:rowOff>
    </xdr:from>
    <xdr:to>
      <xdr:col>15</xdr:col>
      <xdr:colOff>453152</xdr:colOff>
      <xdr:row>117</xdr:row>
      <xdr:rowOff>442913</xdr:rowOff>
    </xdr:to>
    <xdr:pic>
      <xdr:nvPicPr>
        <xdr:cNvPr id="588" name="Immagine 587">
          <a:extLst>
            <a:ext uri="{FF2B5EF4-FFF2-40B4-BE49-F238E27FC236}">
              <a16:creationId xmlns:a16="http://schemas.microsoft.com/office/drawing/2014/main" xmlns="" id="{3823B0B1-9622-495B-8452-724C57F5F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12567523" y="2962798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118</xdr:row>
      <xdr:rowOff>14288</xdr:rowOff>
    </xdr:from>
    <xdr:to>
      <xdr:col>15</xdr:col>
      <xdr:colOff>453152</xdr:colOff>
      <xdr:row>118</xdr:row>
      <xdr:rowOff>442913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xmlns="" id="{9F73B01A-7A4A-4315-A61C-F04421922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12567523" y="3008233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119</xdr:row>
      <xdr:rowOff>14288</xdr:rowOff>
    </xdr:from>
    <xdr:to>
      <xdr:col>15</xdr:col>
      <xdr:colOff>453152</xdr:colOff>
      <xdr:row>119</xdr:row>
      <xdr:rowOff>442913</xdr:rowOff>
    </xdr:to>
    <xdr:pic>
      <xdr:nvPicPr>
        <xdr:cNvPr id="598" name="Immagine 597">
          <a:extLst>
            <a:ext uri="{FF2B5EF4-FFF2-40B4-BE49-F238E27FC236}">
              <a16:creationId xmlns:a16="http://schemas.microsoft.com/office/drawing/2014/main" xmlns="" id="{A6EFA4C6-9AFB-4508-8B23-C9286E2C2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12567523" y="301328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120</xdr:row>
      <xdr:rowOff>14288</xdr:rowOff>
    </xdr:from>
    <xdr:to>
      <xdr:col>15</xdr:col>
      <xdr:colOff>453152</xdr:colOff>
      <xdr:row>120</xdr:row>
      <xdr:rowOff>442913</xdr:rowOff>
    </xdr:to>
    <xdr:pic>
      <xdr:nvPicPr>
        <xdr:cNvPr id="600" name="Immagine 599">
          <a:extLst>
            <a:ext uri="{FF2B5EF4-FFF2-40B4-BE49-F238E27FC236}">
              <a16:creationId xmlns:a16="http://schemas.microsoft.com/office/drawing/2014/main" xmlns="" id="{D5C17762-105B-4A61-929A-30E659632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12567523" y="3023377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121</xdr:row>
      <xdr:rowOff>14288</xdr:rowOff>
    </xdr:from>
    <xdr:to>
      <xdr:col>15</xdr:col>
      <xdr:colOff>453152</xdr:colOff>
      <xdr:row>121</xdr:row>
      <xdr:rowOff>442913</xdr:rowOff>
    </xdr:to>
    <xdr:pic>
      <xdr:nvPicPr>
        <xdr:cNvPr id="602" name="Immagine 601">
          <a:extLst>
            <a:ext uri="{FF2B5EF4-FFF2-40B4-BE49-F238E27FC236}">
              <a16:creationId xmlns:a16="http://schemas.microsoft.com/office/drawing/2014/main" xmlns="" id="{42493BD8-C358-41FE-B73B-38FDC221F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12567523" y="3033474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122</xdr:row>
      <xdr:rowOff>14288</xdr:rowOff>
    </xdr:from>
    <xdr:to>
      <xdr:col>15</xdr:col>
      <xdr:colOff>453152</xdr:colOff>
      <xdr:row>122</xdr:row>
      <xdr:rowOff>442913</xdr:rowOff>
    </xdr:to>
    <xdr:pic>
      <xdr:nvPicPr>
        <xdr:cNvPr id="604" name="Immagine 603">
          <a:extLst>
            <a:ext uri="{FF2B5EF4-FFF2-40B4-BE49-F238E27FC236}">
              <a16:creationId xmlns:a16="http://schemas.microsoft.com/office/drawing/2014/main" xmlns="" id="{8FB6AAE8-DBE9-4072-AD03-D46FBBE85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12567523" y="304357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123</xdr:row>
      <xdr:rowOff>14288</xdr:rowOff>
    </xdr:from>
    <xdr:to>
      <xdr:col>15</xdr:col>
      <xdr:colOff>453152</xdr:colOff>
      <xdr:row>123</xdr:row>
      <xdr:rowOff>442913</xdr:rowOff>
    </xdr:to>
    <xdr:pic>
      <xdr:nvPicPr>
        <xdr:cNvPr id="606" name="Immagine 605">
          <a:extLst>
            <a:ext uri="{FF2B5EF4-FFF2-40B4-BE49-F238E27FC236}">
              <a16:creationId xmlns:a16="http://schemas.microsoft.com/office/drawing/2014/main" xmlns="" id="{4C2C1AD4-FA76-438B-A354-13753CAAE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12567523" y="3053667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124</xdr:row>
      <xdr:rowOff>14288</xdr:rowOff>
    </xdr:from>
    <xdr:to>
      <xdr:col>15</xdr:col>
      <xdr:colOff>453152</xdr:colOff>
      <xdr:row>124</xdr:row>
      <xdr:rowOff>442913</xdr:rowOff>
    </xdr:to>
    <xdr:pic>
      <xdr:nvPicPr>
        <xdr:cNvPr id="612" name="Immagine 611">
          <a:extLst>
            <a:ext uri="{FF2B5EF4-FFF2-40B4-BE49-F238E27FC236}">
              <a16:creationId xmlns:a16="http://schemas.microsoft.com/office/drawing/2014/main" xmlns="" id="{9E603217-8A47-4CD6-BB31-48F601453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12567523" y="308395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125</xdr:row>
      <xdr:rowOff>14288</xdr:rowOff>
    </xdr:from>
    <xdr:to>
      <xdr:col>15</xdr:col>
      <xdr:colOff>453152</xdr:colOff>
      <xdr:row>125</xdr:row>
      <xdr:rowOff>442913</xdr:rowOff>
    </xdr:to>
    <xdr:pic>
      <xdr:nvPicPr>
        <xdr:cNvPr id="614" name="Immagine 613">
          <a:extLst>
            <a:ext uri="{FF2B5EF4-FFF2-40B4-BE49-F238E27FC236}">
              <a16:creationId xmlns:a16="http://schemas.microsoft.com/office/drawing/2014/main" xmlns="" id="{4B963BBD-3913-441B-B194-950BB098B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12567523" y="309405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126</xdr:row>
      <xdr:rowOff>14288</xdr:rowOff>
    </xdr:from>
    <xdr:to>
      <xdr:col>15</xdr:col>
      <xdr:colOff>453152</xdr:colOff>
      <xdr:row>126</xdr:row>
      <xdr:rowOff>442913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xmlns="" id="{8562FC42-8130-45FC-B190-F5CBF1E07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12567523" y="309910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127</xdr:row>
      <xdr:rowOff>14288</xdr:rowOff>
    </xdr:from>
    <xdr:to>
      <xdr:col>15</xdr:col>
      <xdr:colOff>453152</xdr:colOff>
      <xdr:row>127</xdr:row>
      <xdr:rowOff>442913</xdr:rowOff>
    </xdr:to>
    <xdr:pic>
      <xdr:nvPicPr>
        <xdr:cNvPr id="616" name="Immagine 615">
          <a:extLst>
            <a:ext uri="{FF2B5EF4-FFF2-40B4-BE49-F238E27FC236}">
              <a16:creationId xmlns:a16="http://schemas.microsoft.com/office/drawing/2014/main" xmlns="" id="{BD23B77E-1DAD-4C20-A464-DD43FC4D0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12567523" y="310414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128</xdr:row>
      <xdr:rowOff>14288</xdr:rowOff>
    </xdr:from>
    <xdr:to>
      <xdr:col>15</xdr:col>
      <xdr:colOff>453152</xdr:colOff>
      <xdr:row>128</xdr:row>
      <xdr:rowOff>442913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xmlns="" id="{BD9B845C-F957-4F15-B480-80411383D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12567523" y="3109198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129</xdr:row>
      <xdr:rowOff>14288</xdr:rowOff>
    </xdr:from>
    <xdr:to>
      <xdr:col>15</xdr:col>
      <xdr:colOff>453152</xdr:colOff>
      <xdr:row>129</xdr:row>
      <xdr:rowOff>442913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xmlns="" id="{7A1396A0-A80B-43E5-89E5-1796972A1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12567523" y="3119294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130</xdr:row>
      <xdr:rowOff>14288</xdr:rowOff>
    </xdr:from>
    <xdr:to>
      <xdr:col>15</xdr:col>
      <xdr:colOff>453152</xdr:colOff>
      <xdr:row>130</xdr:row>
      <xdr:rowOff>442913</xdr:rowOff>
    </xdr:to>
    <xdr:pic>
      <xdr:nvPicPr>
        <xdr:cNvPr id="620" name="Immagine 619">
          <a:extLst>
            <a:ext uri="{FF2B5EF4-FFF2-40B4-BE49-F238E27FC236}">
              <a16:creationId xmlns:a16="http://schemas.microsoft.com/office/drawing/2014/main" xmlns="" id="{296A7EDD-6481-4C3F-B030-36DEEA076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12567523" y="312434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131</xdr:row>
      <xdr:rowOff>14288</xdr:rowOff>
    </xdr:from>
    <xdr:to>
      <xdr:col>15</xdr:col>
      <xdr:colOff>453152</xdr:colOff>
      <xdr:row>131</xdr:row>
      <xdr:rowOff>442913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xmlns="" id="{0E13C07F-3845-420D-B50F-E6F16173C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12567523" y="3129391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132</xdr:row>
      <xdr:rowOff>14288</xdr:rowOff>
    </xdr:from>
    <xdr:to>
      <xdr:col>15</xdr:col>
      <xdr:colOff>453152</xdr:colOff>
      <xdr:row>132</xdr:row>
      <xdr:rowOff>442913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xmlns="" id="{49E2F171-176C-4123-B0C2-FF3F38FD8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12567523" y="3139487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133</xdr:row>
      <xdr:rowOff>14288</xdr:rowOff>
    </xdr:from>
    <xdr:to>
      <xdr:col>15</xdr:col>
      <xdr:colOff>453152</xdr:colOff>
      <xdr:row>133</xdr:row>
      <xdr:rowOff>442913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xmlns="" id="{5734058A-4894-4B41-9F21-053452504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12567523" y="3159680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134</xdr:row>
      <xdr:rowOff>14288</xdr:rowOff>
    </xdr:from>
    <xdr:to>
      <xdr:col>15</xdr:col>
      <xdr:colOff>453152</xdr:colOff>
      <xdr:row>134</xdr:row>
      <xdr:rowOff>442913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xmlns="" id="{FA816A63-E05F-4F00-BA2C-66D117C4C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12567523" y="3169777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135</xdr:row>
      <xdr:rowOff>14288</xdr:rowOff>
    </xdr:from>
    <xdr:to>
      <xdr:col>15</xdr:col>
      <xdr:colOff>453152</xdr:colOff>
      <xdr:row>135</xdr:row>
      <xdr:rowOff>442913</xdr:rowOff>
    </xdr:to>
    <xdr:pic>
      <xdr:nvPicPr>
        <xdr:cNvPr id="630" name="Immagine 629">
          <a:extLst>
            <a:ext uri="{FF2B5EF4-FFF2-40B4-BE49-F238E27FC236}">
              <a16:creationId xmlns:a16="http://schemas.microsoft.com/office/drawing/2014/main" xmlns="" id="{25B86191-1549-40F1-99AC-5A3CCB575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12567523" y="3174825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136</xdr:row>
      <xdr:rowOff>14288</xdr:rowOff>
    </xdr:from>
    <xdr:to>
      <xdr:col>15</xdr:col>
      <xdr:colOff>453152</xdr:colOff>
      <xdr:row>136</xdr:row>
      <xdr:rowOff>442913</xdr:rowOff>
    </xdr:to>
    <xdr:pic>
      <xdr:nvPicPr>
        <xdr:cNvPr id="632" name="Immagine 631">
          <a:extLst>
            <a:ext uri="{FF2B5EF4-FFF2-40B4-BE49-F238E27FC236}">
              <a16:creationId xmlns:a16="http://schemas.microsoft.com/office/drawing/2014/main" xmlns="" id="{A623CDD9-4B38-4F32-8506-297662B3B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12567523" y="3184921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137</xdr:row>
      <xdr:rowOff>14288</xdr:rowOff>
    </xdr:from>
    <xdr:to>
      <xdr:col>15</xdr:col>
      <xdr:colOff>453152</xdr:colOff>
      <xdr:row>137</xdr:row>
      <xdr:rowOff>442913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xmlns="" id="{0818BF5A-4C2B-4D1D-8001-3D5741C8C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12567523" y="3189970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138</xdr:row>
      <xdr:rowOff>14288</xdr:rowOff>
    </xdr:from>
    <xdr:to>
      <xdr:col>15</xdr:col>
      <xdr:colOff>453152</xdr:colOff>
      <xdr:row>138</xdr:row>
      <xdr:rowOff>442913</xdr:rowOff>
    </xdr:to>
    <xdr:pic>
      <xdr:nvPicPr>
        <xdr:cNvPr id="634" name="Immagine 633">
          <a:extLst>
            <a:ext uri="{FF2B5EF4-FFF2-40B4-BE49-F238E27FC236}">
              <a16:creationId xmlns:a16="http://schemas.microsoft.com/office/drawing/2014/main" xmlns="" id="{01FBC8AF-8FB9-416E-9561-0F5E9E7F8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12567523" y="319501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139</xdr:row>
      <xdr:rowOff>14288</xdr:rowOff>
    </xdr:from>
    <xdr:to>
      <xdr:col>15</xdr:col>
      <xdr:colOff>453152</xdr:colOff>
      <xdr:row>139</xdr:row>
      <xdr:rowOff>442913</xdr:rowOff>
    </xdr:to>
    <xdr:pic>
      <xdr:nvPicPr>
        <xdr:cNvPr id="636" name="Immagine 635">
          <a:extLst>
            <a:ext uri="{FF2B5EF4-FFF2-40B4-BE49-F238E27FC236}">
              <a16:creationId xmlns:a16="http://schemas.microsoft.com/office/drawing/2014/main" xmlns="" id="{FDE7DC55-DFF2-43F5-8191-044B7AC31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12567523" y="3205114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140</xdr:row>
      <xdr:rowOff>14288</xdr:rowOff>
    </xdr:from>
    <xdr:to>
      <xdr:col>15</xdr:col>
      <xdr:colOff>453152</xdr:colOff>
      <xdr:row>140</xdr:row>
      <xdr:rowOff>442913</xdr:rowOff>
    </xdr:to>
    <xdr:pic>
      <xdr:nvPicPr>
        <xdr:cNvPr id="638" name="Immagine 637">
          <a:extLst>
            <a:ext uri="{FF2B5EF4-FFF2-40B4-BE49-F238E27FC236}">
              <a16:creationId xmlns:a16="http://schemas.microsoft.com/office/drawing/2014/main" xmlns="" id="{22EA3C25-4645-47F0-98EB-C72A0E708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12567523" y="321521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141</xdr:row>
      <xdr:rowOff>14288</xdr:rowOff>
    </xdr:from>
    <xdr:to>
      <xdr:col>15</xdr:col>
      <xdr:colOff>453152</xdr:colOff>
      <xdr:row>141</xdr:row>
      <xdr:rowOff>442913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xmlns="" id="{7681FA3C-34B6-4CEF-9FB1-655300B2A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12567523" y="322025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142</xdr:row>
      <xdr:rowOff>14288</xdr:rowOff>
    </xdr:from>
    <xdr:to>
      <xdr:col>15</xdr:col>
      <xdr:colOff>453152</xdr:colOff>
      <xdr:row>142</xdr:row>
      <xdr:rowOff>442913</xdr:rowOff>
    </xdr:to>
    <xdr:pic>
      <xdr:nvPicPr>
        <xdr:cNvPr id="640" name="Immagine 639">
          <a:extLst>
            <a:ext uri="{FF2B5EF4-FFF2-40B4-BE49-F238E27FC236}">
              <a16:creationId xmlns:a16="http://schemas.microsoft.com/office/drawing/2014/main" xmlns="" id="{319AB2BE-6C99-4487-B747-AD63D71CB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12567523" y="3225307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143</xdr:row>
      <xdr:rowOff>14288</xdr:rowOff>
    </xdr:from>
    <xdr:to>
      <xdr:col>15</xdr:col>
      <xdr:colOff>453152</xdr:colOff>
      <xdr:row>143</xdr:row>
      <xdr:rowOff>442913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xmlns="" id="{DA24CA0C-61A0-42DB-B4F1-39517FD14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12567523" y="323035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144</xdr:row>
      <xdr:rowOff>14288</xdr:rowOff>
    </xdr:from>
    <xdr:to>
      <xdr:col>15</xdr:col>
      <xdr:colOff>453152</xdr:colOff>
      <xdr:row>144</xdr:row>
      <xdr:rowOff>442913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xmlns="" id="{3C0D28C8-8741-4F1E-96B5-122064778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12567523" y="324045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145</xdr:row>
      <xdr:rowOff>14288</xdr:rowOff>
    </xdr:from>
    <xdr:to>
      <xdr:col>15</xdr:col>
      <xdr:colOff>453152</xdr:colOff>
      <xdr:row>145</xdr:row>
      <xdr:rowOff>442913</xdr:rowOff>
    </xdr:to>
    <xdr:pic>
      <xdr:nvPicPr>
        <xdr:cNvPr id="650" name="Immagine 649">
          <a:extLst>
            <a:ext uri="{FF2B5EF4-FFF2-40B4-BE49-F238E27FC236}">
              <a16:creationId xmlns:a16="http://schemas.microsoft.com/office/drawing/2014/main" xmlns="" id="{417DB3C3-0A30-4823-9AF4-10673CB2C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12567523" y="327579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146</xdr:row>
      <xdr:rowOff>14288</xdr:rowOff>
    </xdr:from>
    <xdr:to>
      <xdr:col>15</xdr:col>
      <xdr:colOff>453152</xdr:colOff>
      <xdr:row>146</xdr:row>
      <xdr:rowOff>442913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xmlns="" id="{5C9840AC-0609-49B2-835B-760746CCD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12567523" y="3280838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147</xdr:row>
      <xdr:rowOff>14288</xdr:rowOff>
    </xdr:from>
    <xdr:to>
      <xdr:col>15</xdr:col>
      <xdr:colOff>453152</xdr:colOff>
      <xdr:row>147</xdr:row>
      <xdr:rowOff>442913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xmlns="" id="{1B89B9C0-EECA-4056-8268-37C924B4C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12567523" y="3290935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148</xdr:row>
      <xdr:rowOff>14288</xdr:rowOff>
    </xdr:from>
    <xdr:to>
      <xdr:col>15</xdr:col>
      <xdr:colOff>453152</xdr:colOff>
      <xdr:row>148</xdr:row>
      <xdr:rowOff>442913</xdr:rowOff>
    </xdr:to>
    <xdr:pic>
      <xdr:nvPicPr>
        <xdr:cNvPr id="658" name="Immagine 657">
          <a:extLst>
            <a:ext uri="{FF2B5EF4-FFF2-40B4-BE49-F238E27FC236}">
              <a16:creationId xmlns:a16="http://schemas.microsoft.com/office/drawing/2014/main" xmlns="" id="{82DB4622-948C-42C7-89A7-FA4AB60B1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12567523" y="3316176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149</xdr:row>
      <xdr:rowOff>14288</xdr:rowOff>
    </xdr:from>
    <xdr:to>
      <xdr:col>15</xdr:col>
      <xdr:colOff>453152</xdr:colOff>
      <xdr:row>149</xdr:row>
      <xdr:rowOff>442913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xmlns="" id="{EA8759F8-CC1D-4ACF-AF9E-12548D9C7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12567523" y="3321224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150</xdr:row>
      <xdr:rowOff>14288</xdr:rowOff>
    </xdr:from>
    <xdr:to>
      <xdr:col>15</xdr:col>
      <xdr:colOff>453152</xdr:colOff>
      <xdr:row>150</xdr:row>
      <xdr:rowOff>442913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xmlns="" id="{8431396C-1588-4C3B-92F5-AF0D92C71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12567523" y="3331321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151</xdr:row>
      <xdr:rowOff>14288</xdr:rowOff>
    </xdr:from>
    <xdr:to>
      <xdr:col>15</xdr:col>
      <xdr:colOff>453152</xdr:colOff>
      <xdr:row>151</xdr:row>
      <xdr:rowOff>442913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xmlns="" id="{B3F86143-6308-4937-8F54-69A4F6994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12567523" y="3361610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152</xdr:row>
      <xdr:rowOff>14288</xdr:rowOff>
    </xdr:from>
    <xdr:to>
      <xdr:col>15</xdr:col>
      <xdr:colOff>453152</xdr:colOff>
      <xdr:row>152</xdr:row>
      <xdr:rowOff>442913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xmlns="" id="{CA2A3499-5966-4A9D-B2B3-609715DAA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12567523" y="3371707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153</xdr:row>
      <xdr:rowOff>14288</xdr:rowOff>
    </xdr:from>
    <xdr:to>
      <xdr:col>15</xdr:col>
      <xdr:colOff>453152</xdr:colOff>
      <xdr:row>153</xdr:row>
      <xdr:rowOff>442913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xmlns="" id="{1C79280D-5D46-4983-A3ED-555D3AD9E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12567523" y="3381803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154</xdr:row>
      <xdr:rowOff>14288</xdr:rowOff>
    </xdr:from>
    <xdr:to>
      <xdr:col>15</xdr:col>
      <xdr:colOff>453152</xdr:colOff>
      <xdr:row>154</xdr:row>
      <xdr:rowOff>442913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xmlns="" id="{AA1B101C-470F-44F0-8DF2-38CEF5118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12567523" y="3391900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155</xdr:row>
      <xdr:rowOff>14288</xdr:rowOff>
    </xdr:from>
    <xdr:to>
      <xdr:col>15</xdr:col>
      <xdr:colOff>453152</xdr:colOff>
      <xdr:row>155</xdr:row>
      <xdr:rowOff>442913</xdr:rowOff>
    </xdr:to>
    <xdr:pic>
      <xdr:nvPicPr>
        <xdr:cNvPr id="674" name="Immagine 673">
          <a:extLst>
            <a:ext uri="{FF2B5EF4-FFF2-40B4-BE49-F238E27FC236}">
              <a16:creationId xmlns:a16="http://schemas.microsoft.com/office/drawing/2014/main" xmlns="" id="{ECFFA266-632C-4780-A674-362A7897B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12567523" y="339694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156</xdr:row>
      <xdr:rowOff>14288</xdr:rowOff>
    </xdr:from>
    <xdr:to>
      <xdr:col>15</xdr:col>
      <xdr:colOff>453152</xdr:colOff>
      <xdr:row>156</xdr:row>
      <xdr:rowOff>442913</xdr:rowOff>
    </xdr:to>
    <xdr:pic>
      <xdr:nvPicPr>
        <xdr:cNvPr id="676" name="Immagine 675">
          <a:extLst>
            <a:ext uri="{FF2B5EF4-FFF2-40B4-BE49-F238E27FC236}">
              <a16:creationId xmlns:a16="http://schemas.microsoft.com/office/drawing/2014/main" xmlns="" id="{08F946B8-99C3-4B38-8295-7342D2BA3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12567523" y="3407044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157</xdr:row>
      <xdr:rowOff>14288</xdr:rowOff>
    </xdr:from>
    <xdr:to>
      <xdr:col>15</xdr:col>
      <xdr:colOff>453152</xdr:colOff>
      <xdr:row>157</xdr:row>
      <xdr:rowOff>442913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xmlns="" id="{79DB2845-F884-4F4D-8EF7-57EF74547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12567523" y="3412093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158</xdr:row>
      <xdr:rowOff>14288</xdr:rowOff>
    </xdr:from>
    <xdr:to>
      <xdr:col>15</xdr:col>
      <xdr:colOff>453152</xdr:colOff>
      <xdr:row>158</xdr:row>
      <xdr:rowOff>442913</xdr:rowOff>
    </xdr:to>
    <xdr:pic>
      <xdr:nvPicPr>
        <xdr:cNvPr id="678" name="Immagine 677">
          <a:extLst>
            <a:ext uri="{FF2B5EF4-FFF2-40B4-BE49-F238E27FC236}">
              <a16:creationId xmlns:a16="http://schemas.microsoft.com/office/drawing/2014/main" xmlns="" id="{287E3A2C-6473-4AC8-AF40-B8B516CD2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12567523" y="341714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159</xdr:row>
      <xdr:rowOff>14288</xdr:rowOff>
    </xdr:from>
    <xdr:to>
      <xdr:col>15</xdr:col>
      <xdr:colOff>453152</xdr:colOff>
      <xdr:row>159</xdr:row>
      <xdr:rowOff>442913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xmlns="" id="{AB51B576-3E74-49D1-B386-02A0DC660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12567523" y="342218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160</xdr:row>
      <xdr:rowOff>14288</xdr:rowOff>
    </xdr:from>
    <xdr:to>
      <xdr:col>15</xdr:col>
      <xdr:colOff>453152</xdr:colOff>
      <xdr:row>160</xdr:row>
      <xdr:rowOff>442913</xdr:rowOff>
    </xdr:to>
    <xdr:pic>
      <xdr:nvPicPr>
        <xdr:cNvPr id="680" name="Immagine 679">
          <a:extLst>
            <a:ext uri="{FF2B5EF4-FFF2-40B4-BE49-F238E27FC236}">
              <a16:creationId xmlns:a16="http://schemas.microsoft.com/office/drawing/2014/main" xmlns="" id="{05D0EBDD-90F4-4862-B941-F60A4D29E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12567523" y="3427237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161</xdr:row>
      <xdr:rowOff>14288</xdr:rowOff>
    </xdr:from>
    <xdr:to>
      <xdr:col>15</xdr:col>
      <xdr:colOff>453152</xdr:colOff>
      <xdr:row>161</xdr:row>
      <xdr:rowOff>442913</xdr:rowOff>
    </xdr:to>
    <xdr:pic>
      <xdr:nvPicPr>
        <xdr:cNvPr id="684" name="Immagine 683">
          <a:extLst>
            <a:ext uri="{FF2B5EF4-FFF2-40B4-BE49-F238E27FC236}">
              <a16:creationId xmlns:a16="http://schemas.microsoft.com/office/drawing/2014/main" xmlns="" id="{24F89072-7B19-4EB6-B0A9-DCA69CE77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12567523" y="344743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162</xdr:row>
      <xdr:rowOff>14288</xdr:rowOff>
    </xdr:from>
    <xdr:to>
      <xdr:col>15</xdr:col>
      <xdr:colOff>453152</xdr:colOff>
      <xdr:row>162</xdr:row>
      <xdr:rowOff>442913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xmlns="" id="{941492A6-1E15-490C-BCA4-D8CA26B7F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12567523" y="3533251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163</xdr:row>
      <xdr:rowOff>14288</xdr:rowOff>
    </xdr:from>
    <xdr:to>
      <xdr:col>15</xdr:col>
      <xdr:colOff>453152</xdr:colOff>
      <xdr:row>163</xdr:row>
      <xdr:rowOff>442913</xdr:rowOff>
    </xdr:to>
    <xdr:pic>
      <xdr:nvPicPr>
        <xdr:cNvPr id="702" name="Immagine 701">
          <a:extLst>
            <a:ext uri="{FF2B5EF4-FFF2-40B4-BE49-F238E27FC236}">
              <a16:creationId xmlns:a16="http://schemas.microsoft.com/office/drawing/2014/main" xmlns="" id="{A13F648E-B438-4F8D-8D2A-C2BB1D6EF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12567523" y="353829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164</xdr:row>
      <xdr:rowOff>14288</xdr:rowOff>
    </xdr:from>
    <xdr:to>
      <xdr:col>15</xdr:col>
      <xdr:colOff>453152</xdr:colOff>
      <xdr:row>164</xdr:row>
      <xdr:rowOff>442913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xmlns="" id="{E006DB04-87DF-4CD5-AA6C-738A83860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12567523" y="3543347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165</xdr:row>
      <xdr:rowOff>14288</xdr:rowOff>
    </xdr:from>
    <xdr:to>
      <xdr:col>15</xdr:col>
      <xdr:colOff>453152</xdr:colOff>
      <xdr:row>165</xdr:row>
      <xdr:rowOff>442913</xdr:rowOff>
    </xdr:to>
    <xdr:pic>
      <xdr:nvPicPr>
        <xdr:cNvPr id="714" name="Immagine 713">
          <a:extLst>
            <a:ext uri="{FF2B5EF4-FFF2-40B4-BE49-F238E27FC236}">
              <a16:creationId xmlns:a16="http://schemas.microsoft.com/office/drawing/2014/main" xmlns="" id="{9EE92492-56D5-49B3-A4B2-D93B0BDC6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12567523" y="359887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166</xdr:row>
      <xdr:rowOff>14288</xdr:rowOff>
    </xdr:from>
    <xdr:to>
      <xdr:col>15</xdr:col>
      <xdr:colOff>453152</xdr:colOff>
      <xdr:row>166</xdr:row>
      <xdr:rowOff>442913</xdr:rowOff>
    </xdr:to>
    <xdr:pic>
      <xdr:nvPicPr>
        <xdr:cNvPr id="715" name="Immagine 714">
          <a:extLst>
            <a:ext uri="{FF2B5EF4-FFF2-40B4-BE49-F238E27FC236}">
              <a16:creationId xmlns:a16="http://schemas.microsoft.com/office/drawing/2014/main" xmlns="" id="{D3107A17-363A-469E-92EF-D122BE7CA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12567523" y="3603926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167</xdr:row>
      <xdr:rowOff>14288</xdr:rowOff>
    </xdr:from>
    <xdr:to>
      <xdr:col>15</xdr:col>
      <xdr:colOff>453152</xdr:colOff>
      <xdr:row>167</xdr:row>
      <xdr:rowOff>442913</xdr:rowOff>
    </xdr:to>
    <xdr:pic>
      <xdr:nvPicPr>
        <xdr:cNvPr id="716" name="Immagine 715">
          <a:extLst>
            <a:ext uri="{FF2B5EF4-FFF2-40B4-BE49-F238E27FC236}">
              <a16:creationId xmlns:a16="http://schemas.microsoft.com/office/drawing/2014/main" xmlns="" id="{AB279185-5118-44BB-9A50-B1D46450F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12567523" y="3608974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168</xdr:row>
      <xdr:rowOff>14288</xdr:rowOff>
    </xdr:from>
    <xdr:to>
      <xdr:col>15</xdr:col>
      <xdr:colOff>453152</xdr:colOff>
      <xdr:row>168</xdr:row>
      <xdr:rowOff>442913</xdr:rowOff>
    </xdr:to>
    <xdr:pic>
      <xdr:nvPicPr>
        <xdr:cNvPr id="717" name="Immagine 716">
          <a:extLst>
            <a:ext uri="{FF2B5EF4-FFF2-40B4-BE49-F238E27FC236}">
              <a16:creationId xmlns:a16="http://schemas.microsoft.com/office/drawing/2014/main" xmlns="" id="{AD4F8C8A-DB00-4E4C-9FEC-1A1F34BCB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12567523" y="3614023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169</xdr:row>
      <xdr:rowOff>14288</xdr:rowOff>
    </xdr:from>
    <xdr:to>
      <xdr:col>15</xdr:col>
      <xdr:colOff>453152</xdr:colOff>
      <xdr:row>169</xdr:row>
      <xdr:rowOff>442913</xdr:rowOff>
    </xdr:to>
    <xdr:pic>
      <xdr:nvPicPr>
        <xdr:cNvPr id="718" name="Immagine 717">
          <a:extLst>
            <a:ext uri="{FF2B5EF4-FFF2-40B4-BE49-F238E27FC236}">
              <a16:creationId xmlns:a16="http://schemas.microsoft.com/office/drawing/2014/main" xmlns="" id="{5A6E743A-A055-41E6-8955-C590C659C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12567523" y="361907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170</xdr:row>
      <xdr:rowOff>14288</xdr:rowOff>
    </xdr:from>
    <xdr:to>
      <xdr:col>15</xdr:col>
      <xdr:colOff>453152</xdr:colOff>
      <xdr:row>170</xdr:row>
      <xdr:rowOff>442913</xdr:rowOff>
    </xdr:to>
    <xdr:pic>
      <xdr:nvPicPr>
        <xdr:cNvPr id="719" name="Immagine 718">
          <a:extLst>
            <a:ext uri="{FF2B5EF4-FFF2-40B4-BE49-F238E27FC236}">
              <a16:creationId xmlns:a16="http://schemas.microsoft.com/office/drawing/2014/main" xmlns="" id="{F4EE3E6D-255F-40CC-A276-004DE700E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12567523" y="362411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171</xdr:row>
      <xdr:rowOff>14288</xdr:rowOff>
    </xdr:from>
    <xdr:to>
      <xdr:col>15</xdr:col>
      <xdr:colOff>453152</xdr:colOff>
      <xdr:row>171</xdr:row>
      <xdr:rowOff>442913</xdr:rowOff>
    </xdr:to>
    <xdr:pic>
      <xdr:nvPicPr>
        <xdr:cNvPr id="720" name="Immagine 719">
          <a:extLst>
            <a:ext uri="{FF2B5EF4-FFF2-40B4-BE49-F238E27FC236}">
              <a16:creationId xmlns:a16="http://schemas.microsoft.com/office/drawing/2014/main" xmlns="" id="{F014B74A-D3B7-47FF-812A-21A17D7CB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12567523" y="3629167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172</xdr:row>
      <xdr:rowOff>14288</xdr:rowOff>
    </xdr:from>
    <xdr:to>
      <xdr:col>15</xdr:col>
      <xdr:colOff>453152</xdr:colOff>
      <xdr:row>172</xdr:row>
      <xdr:rowOff>442913</xdr:rowOff>
    </xdr:to>
    <xdr:pic>
      <xdr:nvPicPr>
        <xdr:cNvPr id="722" name="Immagine 721">
          <a:extLst>
            <a:ext uri="{FF2B5EF4-FFF2-40B4-BE49-F238E27FC236}">
              <a16:creationId xmlns:a16="http://schemas.microsoft.com/office/drawing/2014/main" xmlns="" id="{A09C7A01-346B-4548-8879-54E30FEAA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12567523" y="3639264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173</xdr:row>
      <xdr:rowOff>14288</xdr:rowOff>
    </xdr:from>
    <xdr:to>
      <xdr:col>15</xdr:col>
      <xdr:colOff>453152</xdr:colOff>
      <xdr:row>173</xdr:row>
      <xdr:rowOff>442913</xdr:rowOff>
    </xdr:to>
    <xdr:pic>
      <xdr:nvPicPr>
        <xdr:cNvPr id="726" name="Immagine 725">
          <a:extLst>
            <a:ext uri="{FF2B5EF4-FFF2-40B4-BE49-F238E27FC236}">
              <a16:creationId xmlns:a16="http://schemas.microsoft.com/office/drawing/2014/main" xmlns="" id="{8977DB74-643C-4E15-9E67-3C760DAA9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12567523" y="3659457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174</xdr:row>
      <xdr:rowOff>14288</xdr:rowOff>
    </xdr:from>
    <xdr:to>
      <xdr:col>15</xdr:col>
      <xdr:colOff>453152</xdr:colOff>
      <xdr:row>174</xdr:row>
      <xdr:rowOff>442913</xdr:rowOff>
    </xdr:to>
    <xdr:pic>
      <xdr:nvPicPr>
        <xdr:cNvPr id="729" name="Immagine 728">
          <a:extLst>
            <a:ext uri="{FF2B5EF4-FFF2-40B4-BE49-F238E27FC236}">
              <a16:creationId xmlns:a16="http://schemas.microsoft.com/office/drawing/2014/main" xmlns="" id="{0E90F4D7-BC61-47CB-9575-DD8693066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12567523" y="3674602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175</xdr:row>
      <xdr:rowOff>14288</xdr:rowOff>
    </xdr:from>
    <xdr:to>
      <xdr:col>15</xdr:col>
      <xdr:colOff>453152</xdr:colOff>
      <xdr:row>175</xdr:row>
      <xdr:rowOff>442913</xdr:rowOff>
    </xdr:to>
    <xdr:pic>
      <xdr:nvPicPr>
        <xdr:cNvPr id="730" name="Immagine 729">
          <a:extLst>
            <a:ext uri="{FF2B5EF4-FFF2-40B4-BE49-F238E27FC236}">
              <a16:creationId xmlns:a16="http://schemas.microsoft.com/office/drawing/2014/main" xmlns="" id="{54D98870-97B0-446F-A01F-A048DC6BA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12567523" y="367965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176</xdr:row>
      <xdr:rowOff>14288</xdr:rowOff>
    </xdr:from>
    <xdr:to>
      <xdr:col>15</xdr:col>
      <xdr:colOff>453152</xdr:colOff>
      <xdr:row>176</xdr:row>
      <xdr:rowOff>442913</xdr:rowOff>
    </xdr:to>
    <xdr:pic>
      <xdr:nvPicPr>
        <xdr:cNvPr id="731" name="Immagine 730">
          <a:extLst>
            <a:ext uri="{FF2B5EF4-FFF2-40B4-BE49-F238E27FC236}">
              <a16:creationId xmlns:a16="http://schemas.microsoft.com/office/drawing/2014/main" xmlns="" id="{66DE683B-8320-4F03-A7E7-C2C2C5E78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12567523" y="3684698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177</xdr:row>
      <xdr:rowOff>14288</xdr:rowOff>
    </xdr:from>
    <xdr:to>
      <xdr:col>15</xdr:col>
      <xdr:colOff>453152</xdr:colOff>
      <xdr:row>177</xdr:row>
      <xdr:rowOff>442913</xdr:rowOff>
    </xdr:to>
    <xdr:pic>
      <xdr:nvPicPr>
        <xdr:cNvPr id="732" name="Immagine 731">
          <a:extLst>
            <a:ext uri="{FF2B5EF4-FFF2-40B4-BE49-F238E27FC236}">
              <a16:creationId xmlns:a16="http://schemas.microsoft.com/office/drawing/2014/main" xmlns="" id="{AF42576B-9343-4009-8854-104F4C79F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12567523" y="368974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178</xdr:row>
      <xdr:rowOff>14288</xdr:rowOff>
    </xdr:from>
    <xdr:to>
      <xdr:col>15</xdr:col>
      <xdr:colOff>453152</xdr:colOff>
      <xdr:row>178</xdr:row>
      <xdr:rowOff>442913</xdr:rowOff>
    </xdr:to>
    <xdr:pic>
      <xdr:nvPicPr>
        <xdr:cNvPr id="737" name="Immagine 736">
          <a:extLst>
            <a:ext uri="{FF2B5EF4-FFF2-40B4-BE49-F238E27FC236}">
              <a16:creationId xmlns:a16="http://schemas.microsoft.com/office/drawing/2014/main" xmlns="" id="{4F1A6EC8-553E-4A8F-82DE-155B323D5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12567523" y="3714988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179</xdr:row>
      <xdr:rowOff>14288</xdr:rowOff>
    </xdr:from>
    <xdr:to>
      <xdr:col>15</xdr:col>
      <xdr:colOff>453152</xdr:colOff>
      <xdr:row>179</xdr:row>
      <xdr:rowOff>442913</xdr:rowOff>
    </xdr:to>
    <xdr:pic>
      <xdr:nvPicPr>
        <xdr:cNvPr id="738" name="Immagine 737">
          <a:extLst>
            <a:ext uri="{FF2B5EF4-FFF2-40B4-BE49-F238E27FC236}">
              <a16:creationId xmlns:a16="http://schemas.microsoft.com/office/drawing/2014/main" xmlns="" id="{09081F94-EBE2-452C-BAA2-0A85C3847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12567523" y="3720036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180</xdr:row>
      <xdr:rowOff>14288</xdr:rowOff>
    </xdr:from>
    <xdr:to>
      <xdr:col>15</xdr:col>
      <xdr:colOff>453152</xdr:colOff>
      <xdr:row>180</xdr:row>
      <xdr:rowOff>442913</xdr:rowOff>
    </xdr:to>
    <xdr:pic>
      <xdr:nvPicPr>
        <xdr:cNvPr id="739" name="Immagine 738">
          <a:extLst>
            <a:ext uri="{FF2B5EF4-FFF2-40B4-BE49-F238E27FC236}">
              <a16:creationId xmlns:a16="http://schemas.microsoft.com/office/drawing/2014/main" xmlns="" id="{2D4A6840-A9E5-4CAF-A792-DF88E30FC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12567523" y="3725084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181</xdr:row>
      <xdr:rowOff>14288</xdr:rowOff>
    </xdr:from>
    <xdr:to>
      <xdr:col>15</xdr:col>
      <xdr:colOff>453152</xdr:colOff>
      <xdr:row>181</xdr:row>
      <xdr:rowOff>442913</xdr:rowOff>
    </xdr:to>
    <xdr:pic>
      <xdr:nvPicPr>
        <xdr:cNvPr id="740" name="Immagine 739">
          <a:extLst>
            <a:ext uri="{FF2B5EF4-FFF2-40B4-BE49-F238E27FC236}">
              <a16:creationId xmlns:a16="http://schemas.microsoft.com/office/drawing/2014/main" xmlns="" id="{EF358BB1-9E7C-45B9-A3A9-A35A8CDEA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12567523" y="373013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182</xdr:row>
      <xdr:rowOff>14288</xdr:rowOff>
    </xdr:from>
    <xdr:to>
      <xdr:col>15</xdr:col>
      <xdr:colOff>453152</xdr:colOff>
      <xdr:row>182</xdr:row>
      <xdr:rowOff>442913</xdr:rowOff>
    </xdr:to>
    <xdr:pic>
      <xdr:nvPicPr>
        <xdr:cNvPr id="741" name="Immagine 740">
          <a:extLst>
            <a:ext uri="{FF2B5EF4-FFF2-40B4-BE49-F238E27FC236}">
              <a16:creationId xmlns:a16="http://schemas.microsoft.com/office/drawing/2014/main" xmlns="" id="{38E01B60-D7C9-4130-9047-83C4D13C8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12567523" y="3735181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183</xdr:row>
      <xdr:rowOff>14288</xdr:rowOff>
    </xdr:from>
    <xdr:to>
      <xdr:col>15</xdr:col>
      <xdr:colOff>453152</xdr:colOff>
      <xdr:row>183</xdr:row>
      <xdr:rowOff>442913</xdr:rowOff>
    </xdr:to>
    <xdr:pic>
      <xdr:nvPicPr>
        <xdr:cNvPr id="742" name="Immagine 741">
          <a:extLst>
            <a:ext uri="{FF2B5EF4-FFF2-40B4-BE49-F238E27FC236}">
              <a16:creationId xmlns:a16="http://schemas.microsoft.com/office/drawing/2014/main" xmlns="" id="{59A4A92A-7D44-4C02-808F-8BE586EA5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12567523" y="374022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184</xdr:row>
      <xdr:rowOff>14288</xdr:rowOff>
    </xdr:from>
    <xdr:to>
      <xdr:col>15</xdr:col>
      <xdr:colOff>453152</xdr:colOff>
      <xdr:row>184</xdr:row>
      <xdr:rowOff>442913</xdr:rowOff>
    </xdr:to>
    <xdr:pic>
      <xdr:nvPicPr>
        <xdr:cNvPr id="753" name="Immagine 752">
          <a:extLst>
            <a:ext uri="{FF2B5EF4-FFF2-40B4-BE49-F238E27FC236}">
              <a16:creationId xmlns:a16="http://schemas.microsoft.com/office/drawing/2014/main" xmlns="" id="{E072AA35-C503-4340-8620-5B9B066D6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12567523" y="3795760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185</xdr:row>
      <xdr:rowOff>14288</xdr:rowOff>
    </xdr:from>
    <xdr:to>
      <xdr:col>15</xdr:col>
      <xdr:colOff>453152</xdr:colOff>
      <xdr:row>185</xdr:row>
      <xdr:rowOff>442913</xdr:rowOff>
    </xdr:to>
    <xdr:pic>
      <xdr:nvPicPr>
        <xdr:cNvPr id="758" name="Immagine 757">
          <a:extLst>
            <a:ext uri="{FF2B5EF4-FFF2-40B4-BE49-F238E27FC236}">
              <a16:creationId xmlns:a16="http://schemas.microsoft.com/office/drawing/2014/main" xmlns="" id="{EBD5402A-9E26-41D4-A4AE-A720792A2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12567523" y="382100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186</xdr:row>
      <xdr:rowOff>14288</xdr:rowOff>
    </xdr:from>
    <xdr:to>
      <xdr:col>15</xdr:col>
      <xdr:colOff>453152</xdr:colOff>
      <xdr:row>186</xdr:row>
      <xdr:rowOff>442913</xdr:rowOff>
    </xdr:to>
    <xdr:pic>
      <xdr:nvPicPr>
        <xdr:cNvPr id="759" name="Immagine 758">
          <a:extLst>
            <a:ext uri="{FF2B5EF4-FFF2-40B4-BE49-F238E27FC236}">
              <a16:creationId xmlns:a16="http://schemas.microsoft.com/office/drawing/2014/main" xmlns="" id="{7ECFC589-BD6A-4314-8D63-7C9E50D85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12567523" y="382604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187</xdr:row>
      <xdr:rowOff>14288</xdr:rowOff>
    </xdr:from>
    <xdr:to>
      <xdr:col>15</xdr:col>
      <xdr:colOff>453152</xdr:colOff>
      <xdr:row>187</xdr:row>
      <xdr:rowOff>442913</xdr:rowOff>
    </xdr:to>
    <xdr:pic>
      <xdr:nvPicPr>
        <xdr:cNvPr id="761" name="Immagine 760">
          <a:extLst>
            <a:ext uri="{FF2B5EF4-FFF2-40B4-BE49-F238E27FC236}">
              <a16:creationId xmlns:a16="http://schemas.microsoft.com/office/drawing/2014/main" xmlns="" id="{C91BDD9E-48D0-40FE-827E-CC8FF2B8C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12567523" y="383614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188</xdr:row>
      <xdr:rowOff>14288</xdr:rowOff>
    </xdr:from>
    <xdr:to>
      <xdr:col>15</xdr:col>
      <xdr:colOff>453152</xdr:colOff>
      <xdr:row>188</xdr:row>
      <xdr:rowOff>442913</xdr:rowOff>
    </xdr:to>
    <xdr:pic>
      <xdr:nvPicPr>
        <xdr:cNvPr id="762" name="Immagine 761">
          <a:extLst>
            <a:ext uri="{FF2B5EF4-FFF2-40B4-BE49-F238E27FC236}">
              <a16:creationId xmlns:a16="http://schemas.microsoft.com/office/drawing/2014/main" xmlns="" id="{22B6E4C0-F04C-48C6-B38B-BA4C9F64C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12567523" y="3841194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189</xdr:row>
      <xdr:rowOff>14288</xdr:rowOff>
    </xdr:from>
    <xdr:to>
      <xdr:col>15</xdr:col>
      <xdr:colOff>453152</xdr:colOff>
      <xdr:row>189</xdr:row>
      <xdr:rowOff>442913</xdr:rowOff>
    </xdr:to>
    <xdr:pic>
      <xdr:nvPicPr>
        <xdr:cNvPr id="764" name="Immagine 763">
          <a:extLst>
            <a:ext uri="{FF2B5EF4-FFF2-40B4-BE49-F238E27FC236}">
              <a16:creationId xmlns:a16="http://schemas.microsoft.com/office/drawing/2014/main" xmlns="" id="{17A3D080-C378-4926-BFCC-B8F34E2A5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12567523" y="385129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190</xdr:row>
      <xdr:rowOff>14288</xdr:rowOff>
    </xdr:from>
    <xdr:to>
      <xdr:col>15</xdr:col>
      <xdr:colOff>453152</xdr:colOff>
      <xdr:row>190</xdr:row>
      <xdr:rowOff>442913</xdr:rowOff>
    </xdr:to>
    <xdr:pic>
      <xdr:nvPicPr>
        <xdr:cNvPr id="768" name="Immagine 767">
          <a:extLst>
            <a:ext uri="{FF2B5EF4-FFF2-40B4-BE49-F238E27FC236}">
              <a16:creationId xmlns:a16="http://schemas.microsoft.com/office/drawing/2014/main" xmlns="" id="{04628BD3-7469-4F0B-956E-F304BDA53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12567523" y="3871483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191</xdr:row>
      <xdr:rowOff>14288</xdr:rowOff>
    </xdr:from>
    <xdr:to>
      <xdr:col>15</xdr:col>
      <xdr:colOff>453152</xdr:colOff>
      <xdr:row>191</xdr:row>
      <xdr:rowOff>442913</xdr:rowOff>
    </xdr:to>
    <xdr:pic>
      <xdr:nvPicPr>
        <xdr:cNvPr id="769" name="Immagine 768">
          <a:extLst>
            <a:ext uri="{FF2B5EF4-FFF2-40B4-BE49-F238E27FC236}">
              <a16:creationId xmlns:a16="http://schemas.microsoft.com/office/drawing/2014/main" xmlns="" id="{13702784-2C98-4776-B1FB-98A2EABC6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12567523" y="3876532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192</xdr:row>
      <xdr:rowOff>14288</xdr:rowOff>
    </xdr:from>
    <xdr:to>
      <xdr:col>15</xdr:col>
      <xdr:colOff>453152</xdr:colOff>
      <xdr:row>192</xdr:row>
      <xdr:rowOff>442913</xdr:rowOff>
    </xdr:to>
    <xdr:pic>
      <xdr:nvPicPr>
        <xdr:cNvPr id="770" name="Immagine 769">
          <a:extLst>
            <a:ext uri="{FF2B5EF4-FFF2-40B4-BE49-F238E27FC236}">
              <a16:creationId xmlns:a16="http://schemas.microsoft.com/office/drawing/2014/main" xmlns="" id="{DC8E3974-CB13-4514-BCDC-3935FF4F0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12567523" y="388158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193</xdr:row>
      <xdr:rowOff>14288</xdr:rowOff>
    </xdr:from>
    <xdr:to>
      <xdr:col>15</xdr:col>
      <xdr:colOff>453152</xdr:colOff>
      <xdr:row>193</xdr:row>
      <xdr:rowOff>442913</xdr:rowOff>
    </xdr:to>
    <xdr:pic>
      <xdr:nvPicPr>
        <xdr:cNvPr id="775" name="Immagine 774">
          <a:extLst>
            <a:ext uri="{FF2B5EF4-FFF2-40B4-BE49-F238E27FC236}">
              <a16:creationId xmlns:a16="http://schemas.microsoft.com/office/drawing/2014/main" xmlns="" id="{62CC08EB-D96B-4702-92B0-30285B0C5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12567523" y="390682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194</xdr:row>
      <xdr:rowOff>14288</xdr:rowOff>
    </xdr:from>
    <xdr:to>
      <xdr:col>15</xdr:col>
      <xdr:colOff>453152</xdr:colOff>
      <xdr:row>194</xdr:row>
      <xdr:rowOff>442913</xdr:rowOff>
    </xdr:to>
    <xdr:pic>
      <xdr:nvPicPr>
        <xdr:cNvPr id="780" name="Immagine 779">
          <a:extLst>
            <a:ext uri="{FF2B5EF4-FFF2-40B4-BE49-F238E27FC236}">
              <a16:creationId xmlns:a16="http://schemas.microsoft.com/office/drawing/2014/main" xmlns="" id="{BE71E2E3-0B3F-4C56-9959-E9DAA0284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12567523" y="393206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195</xdr:row>
      <xdr:rowOff>14288</xdr:rowOff>
    </xdr:from>
    <xdr:to>
      <xdr:col>15</xdr:col>
      <xdr:colOff>453152</xdr:colOff>
      <xdr:row>195</xdr:row>
      <xdr:rowOff>442913</xdr:rowOff>
    </xdr:to>
    <xdr:pic>
      <xdr:nvPicPr>
        <xdr:cNvPr id="782" name="Immagine 781">
          <a:extLst>
            <a:ext uri="{FF2B5EF4-FFF2-40B4-BE49-F238E27FC236}">
              <a16:creationId xmlns:a16="http://schemas.microsoft.com/office/drawing/2014/main" xmlns="" id="{E9990A75-D430-4161-A15C-BD36103B8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12567523" y="394215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196</xdr:row>
      <xdr:rowOff>14288</xdr:rowOff>
    </xdr:from>
    <xdr:to>
      <xdr:col>15</xdr:col>
      <xdr:colOff>453152</xdr:colOff>
      <xdr:row>196</xdr:row>
      <xdr:rowOff>442913</xdr:rowOff>
    </xdr:to>
    <xdr:pic>
      <xdr:nvPicPr>
        <xdr:cNvPr id="784" name="Immagine 783">
          <a:extLst>
            <a:ext uri="{FF2B5EF4-FFF2-40B4-BE49-F238E27FC236}">
              <a16:creationId xmlns:a16="http://schemas.microsoft.com/office/drawing/2014/main" xmlns="" id="{7BA21CA2-CC24-4C8E-9E75-CC4280ED1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12567523" y="3952255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197</xdr:row>
      <xdr:rowOff>14288</xdr:rowOff>
    </xdr:from>
    <xdr:to>
      <xdr:col>15</xdr:col>
      <xdr:colOff>453152</xdr:colOff>
      <xdr:row>197</xdr:row>
      <xdr:rowOff>442913</xdr:rowOff>
    </xdr:to>
    <xdr:pic>
      <xdr:nvPicPr>
        <xdr:cNvPr id="789" name="Immagine 788">
          <a:extLst>
            <a:ext uri="{FF2B5EF4-FFF2-40B4-BE49-F238E27FC236}">
              <a16:creationId xmlns:a16="http://schemas.microsoft.com/office/drawing/2014/main" xmlns="" id="{47784024-AD8C-4C0B-A927-E0DDAB74B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12567523" y="3977497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198</xdr:row>
      <xdr:rowOff>14288</xdr:rowOff>
    </xdr:from>
    <xdr:to>
      <xdr:col>15</xdr:col>
      <xdr:colOff>453152</xdr:colOff>
      <xdr:row>198</xdr:row>
      <xdr:rowOff>442913</xdr:rowOff>
    </xdr:to>
    <xdr:pic>
      <xdr:nvPicPr>
        <xdr:cNvPr id="790" name="Immagine 789">
          <a:extLst>
            <a:ext uri="{FF2B5EF4-FFF2-40B4-BE49-F238E27FC236}">
              <a16:creationId xmlns:a16="http://schemas.microsoft.com/office/drawing/2014/main" xmlns="" id="{A434E3CF-C11C-4C98-8EAD-01E3921AA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12567523" y="3982545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199</xdr:row>
      <xdr:rowOff>14288</xdr:rowOff>
    </xdr:from>
    <xdr:to>
      <xdr:col>15</xdr:col>
      <xdr:colOff>453152</xdr:colOff>
      <xdr:row>199</xdr:row>
      <xdr:rowOff>442913</xdr:rowOff>
    </xdr:to>
    <xdr:pic>
      <xdr:nvPicPr>
        <xdr:cNvPr id="791" name="Immagine 790">
          <a:extLst>
            <a:ext uri="{FF2B5EF4-FFF2-40B4-BE49-F238E27FC236}">
              <a16:creationId xmlns:a16="http://schemas.microsoft.com/office/drawing/2014/main" xmlns="" id="{7D801154-F2D5-4860-983C-02AC60D29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12567523" y="3987593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200</xdr:row>
      <xdr:rowOff>14288</xdr:rowOff>
    </xdr:from>
    <xdr:to>
      <xdr:col>15</xdr:col>
      <xdr:colOff>453152</xdr:colOff>
      <xdr:row>200</xdr:row>
      <xdr:rowOff>442913</xdr:rowOff>
    </xdr:to>
    <xdr:pic>
      <xdr:nvPicPr>
        <xdr:cNvPr id="792" name="Immagine 791">
          <a:extLst>
            <a:ext uri="{FF2B5EF4-FFF2-40B4-BE49-F238E27FC236}">
              <a16:creationId xmlns:a16="http://schemas.microsoft.com/office/drawing/2014/main" xmlns="" id="{9EFEFAD6-7943-4018-9833-A2DC7AD04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12567523" y="3992641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201</xdr:row>
      <xdr:rowOff>14288</xdr:rowOff>
    </xdr:from>
    <xdr:to>
      <xdr:col>15</xdr:col>
      <xdr:colOff>453152</xdr:colOff>
      <xdr:row>201</xdr:row>
      <xdr:rowOff>442913</xdr:rowOff>
    </xdr:to>
    <xdr:pic>
      <xdr:nvPicPr>
        <xdr:cNvPr id="793" name="Immagine 792">
          <a:extLst>
            <a:ext uri="{FF2B5EF4-FFF2-40B4-BE49-F238E27FC236}">
              <a16:creationId xmlns:a16="http://schemas.microsoft.com/office/drawing/2014/main" xmlns="" id="{6571CFFB-C462-45B2-B9CE-9D4C8E6CB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12567523" y="3997690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202</xdr:row>
      <xdr:rowOff>14288</xdr:rowOff>
    </xdr:from>
    <xdr:to>
      <xdr:col>15</xdr:col>
      <xdr:colOff>453152</xdr:colOff>
      <xdr:row>202</xdr:row>
      <xdr:rowOff>442913</xdr:rowOff>
    </xdr:to>
    <xdr:pic>
      <xdr:nvPicPr>
        <xdr:cNvPr id="794" name="Immagine 793">
          <a:extLst>
            <a:ext uri="{FF2B5EF4-FFF2-40B4-BE49-F238E27FC236}">
              <a16:creationId xmlns:a16="http://schemas.microsoft.com/office/drawing/2014/main" xmlns="" id="{E0FFBD65-3A76-40B9-AA86-52C49692D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12567523" y="400273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203</xdr:row>
      <xdr:rowOff>14288</xdr:rowOff>
    </xdr:from>
    <xdr:to>
      <xdr:col>15</xdr:col>
      <xdr:colOff>453152</xdr:colOff>
      <xdr:row>203</xdr:row>
      <xdr:rowOff>442913</xdr:rowOff>
    </xdr:to>
    <xdr:pic>
      <xdr:nvPicPr>
        <xdr:cNvPr id="795" name="Immagine 794">
          <a:extLst>
            <a:ext uri="{FF2B5EF4-FFF2-40B4-BE49-F238E27FC236}">
              <a16:creationId xmlns:a16="http://schemas.microsoft.com/office/drawing/2014/main" xmlns="" id="{FBFC54E1-498C-41EF-9F18-DDA6556C0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12567523" y="4007786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204</xdr:row>
      <xdr:rowOff>14288</xdr:rowOff>
    </xdr:from>
    <xdr:to>
      <xdr:col>15</xdr:col>
      <xdr:colOff>453152</xdr:colOff>
      <xdr:row>204</xdr:row>
      <xdr:rowOff>442913</xdr:rowOff>
    </xdr:to>
    <xdr:pic>
      <xdr:nvPicPr>
        <xdr:cNvPr id="798" name="Immagine 797">
          <a:extLst>
            <a:ext uri="{FF2B5EF4-FFF2-40B4-BE49-F238E27FC236}">
              <a16:creationId xmlns:a16="http://schemas.microsoft.com/office/drawing/2014/main" xmlns="" id="{45EA155F-0405-42D0-A76F-57B2760A3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12567523" y="402293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205</xdr:row>
      <xdr:rowOff>14288</xdr:rowOff>
    </xdr:from>
    <xdr:to>
      <xdr:col>15</xdr:col>
      <xdr:colOff>453152</xdr:colOff>
      <xdr:row>205</xdr:row>
      <xdr:rowOff>442913</xdr:rowOff>
    </xdr:to>
    <xdr:pic>
      <xdr:nvPicPr>
        <xdr:cNvPr id="802" name="Immagine 801">
          <a:extLst>
            <a:ext uri="{FF2B5EF4-FFF2-40B4-BE49-F238E27FC236}">
              <a16:creationId xmlns:a16="http://schemas.microsoft.com/office/drawing/2014/main" xmlns="" id="{E0567F8E-01A1-447F-A4E9-D8F7D4B4A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12567523" y="4043124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206</xdr:row>
      <xdr:rowOff>14288</xdr:rowOff>
    </xdr:from>
    <xdr:to>
      <xdr:col>15</xdr:col>
      <xdr:colOff>453152</xdr:colOff>
      <xdr:row>206</xdr:row>
      <xdr:rowOff>442913</xdr:rowOff>
    </xdr:to>
    <xdr:pic>
      <xdr:nvPicPr>
        <xdr:cNvPr id="805" name="Immagine 804">
          <a:extLst>
            <a:ext uri="{FF2B5EF4-FFF2-40B4-BE49-F238E27FC236}">
              <a16:creationId xmlns:a16="http://schemas.microsoft.com/office/drawing/2014/main" xmlns="" id="{7E05EF20-E188-419C-8168-8FD47BB98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12567523" y="405826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207</xdr:row>
      <xdr:rowOff>14288</xdr:rowOff>
    </xdr:from>
    <xdr:to>
      <xdr:col>15</xdr:col>
      <xdr:colOff>453152</xdr:colOff>
      <xdr:row>207</xdr:row>
      <xdr:rowOff>442913</xdr:rowOff>
    </xdr:to>
    <xdr:pic>
      <xdr:nvPicPr>
        <xdr:cNvPr id="808" name="Immagine 807">
          <a:extLst>
            <a:ext uri="{FF2B5EF4-FFF2-40B4-BE49-F238E27FC236}">
              <a16:creationId xmlns:a16="http://schemas.microsoft.com/office/drawing/2014/main" xmlns="" id="{C9B14C09-F410-4136-946B-B99FEAA6A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12567523" y="4073413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208</xdr:row>
      <xdr:rowOff>14288</xdr:rowOff>
    </xdr:from>
    <xdr:to>
      <xdr:col>15</xdr:col>
      <xdr:colOff>453152</xdr:colOff>
      <xdr:row>208</xdr:row>
      <xdr:rowOff>442913</xdr:rowOff>
    </xdr:to>
    <xdr:pic>
      <xdr:nvPicPr>
        <xdr:cNvPr id="810" name="Immagine 809">
          <a:extLst>
            <a:ext uri="{FF2B5EF4-FFF2-40B4-BE49-F238E27FC236}">
              <a16:creationId xmlns:a16="http://schemas.microsoft.com/office/drawing/2014/main" xmlns="" id="{52DC3C28-B820-4193-A133-96670127B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12567523" y="408351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209</xdr:row>
      <xdr:rowOff>14288</xdr:rowOff>
    </xdr:from>
    <xdr:to>
      <xdr:col>15</xdr:col>
      <xdr:colOff>453152</xdr:colOff>
      <xdr:row>209</xdr:row>
      <xdr:rowOff>442913</xdr:rowOff>
    </xdr:to>
    <xdr:pic>
      <xdr:nvPicPr>
        <xdr:cNvPr id="812" name="Immagine 811">
          <a:extLst>
            <a:ext uri="{FF2B5EF4-FFF2-40B4-BE49-F238E27FC236}">
              <a16:creationId xmlns:a16="http://schemas.microsoft.com/office/drawing/2014/main" xmlns="" id="{60CCD74D-C28A-40B9-A8C5-5ABE65E16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12567523" y="409360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210</xdr:row>
      <xdr:rowOff>14288</xdr:rowOff>
    </xdr:from>
    <xdr:to>
      <xdr:col>15</xdr:col>
      <xdr:colOff>453152</xdr:colOff>
      <xdr:row>210</xdr:row>
      <xdr:rowOff>442913</xdr:rowOff>
    </xdr:to>
    <xdr:pic>
      <xdr:nvPicPr>
        <xdr:cNvPr id="815" name="Immagine 814">
          <a:extLst>
            <a:ext uri="{FF2B5EF4-FFF2-40B4-BE49-F238E27FC236}">
              <a16:creationId xmlns:a16="http://schemas.microsoft.com/office/drawing/2014/main" xmlns="" id="{562B5CB1-BF30-4AEB-89A3-D785E7BE5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12567523" y="410875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211</xdr:row>
      <xdr:rowOff>14288</xdr:rowOff>
    </xdr:from>
    <xdr:to>
      <xdr:col>15</xdr:col>
      <xdr:colOff>453152</xdr:colOff>
      <xdr:row>211</xdr:row>
      <xdr:rowOff>442913</xdr:rowOff>
    </xdr:to>
    <xdr:pic>
      <xdr:nvPicPr>
        <xdr:cNvPr id="816" name="Immagine 815">
          <a:extLst>
            <a:ext uri="{FF2B5EF4-FFF2-40B4-BE49-F238E27FC236}">
              <a16:creationId xmlns:a16="http://schemas.microsoft.com/office/drawing/2014/main" xmlns="" id="{7EA22B38-3BCC-43DD-93E4-EA46FF2C8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12567523" y="411379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212</xdr:row>
      <xdr:rowOff>14288</xdr:rowOff>
    </xdr:from>
    <xdr:to>
      <xdr:col>15</xdr:col>
      <xdr:colOff>453152</xdr:colOff>
      <xdr:row>212</xdr:row>
      <xdr:rowOff>442913</xdr:rowOff>
    </xdr:to>
    <xdr:pic>
      <xdr:nvPicPr>
        <xdr:cNvPr id="817" name="Immagine 816">
          <a:extLst>
            <a:ext uri="{FF2B5EF4-FFF2-40B4-BE49-F238E27FC236}">
              <a16:creationId xmlns:a16="http://schemas.microsoft.com/office/drawing/2014/main" xmlns="" id="{F350E041-F142-4745-986B-47594734B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12567523" y="4118848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213</xdr:row>
      <xdr:rowOff>14288</xdr:rowOff>
    </xdr:from>
    <xdr:to>
      <xdr:col>15</xdr:col>
      <xdr:colOff>453152</xdr:colOff>
      <xdr:row>213</xdr:row>
      <xdr:rowOff>442913</xdr:rowOff>
    </xdr:to>
    <xdr:pic>
      <xdr:nvPicPr>
        <xdr:cNvPr id="818" name="Immagine 817">
          <a:extLst>
            <a:ext uri="{FF2B5EF4-FFF2-40B4-BE49-F238E27FC236}">
              <a16:creationId xmlns:a16="http://schemas.microsoft.com/office/drawing/2014/main" xmlns="" id="{37DA5E82-16EE-4FCE-9B07-653F2968F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12567523" y="4123896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214</xdr:row>
      <xdr:rowOff>14288</xdr:rowOff>
    </xdr:from>
    <xdr:to>
      <xdr:col>15</xdr:col>
      <xdr:colOff>453152</xdr:colOff>
      <xdr:row>214</xdr:row>
      <xdr:rowOff>442913</xdr:rowOff>
    </xdr:to>
    <xdr:pic>
      <xdr:nvPicPr>
        <xdr:cNvPr id="821" name="Immagine 820">
          <a:extLst>
            <a:ext uri="{FF2B5EF4-FFF2-40B4-BE49-F238E27FC236}">
              <a16:creationId xmlns:a16="http://schemas.microsoft.com/office/drawing/2014/main" xmlns="" id="{B62A582E-42F9-4BD8-A6A4-F433325C6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12567523" y="4139041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215</xdr:row>
      <xdr:rowOff>14288</xdr:rowOff>
    </xdr:from>
    <xdr:to>
      <xdr:col>15</xdr:col>
      <xdr:colOff>453152</xdr:colOff>
      <xdr:row>215</xdr:row>
      <xdr:rowOff>442913</xdr:rowOff>
    </xdr:to>
    <xdr:pic>
      <xdr:nvPicPr>
        <xdr:cNvPr id="822" name="Immagine 821">
          <a:extLst>
            <a:ext uri="{FF2B5EF4-FFF2-40B4-BE49-F238E27FC236}">
              <a16:creationId xmlns:a16="http://schemas.microsoft.com/office/drawing/2014/main" xmlns="" id="{25FF9D49-017F-4886-9B4E-7995DDF45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12567523" y="414408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216</xdr:row>
      <xdr:rowOff>14288</xdr:rowOff>
    </xdr:from>
    <xdr:to>
      <xdr:col>15</xdr:col>
      <xdr:colOff>453152</xdr:colOff>
      <xdr:row>216</xdr:row>
      <xdr:rowOff>442913</xdr:rowOff>
    </xdr:to>
    <xdr:pic>
      <xdr:nvPicPr>
        <xdr:cNvPr id="823" name="Immagine 822">
          <a:extLst>
            <a:ext uri="{FF2B5EF4-FFF2-40B4-BE49-F238E27FC236}">
              <a16:creationId xmlns:a16="http://schemas.microsoft.com/office/drawing/2014/main" xmlns="" id="{22ABE62B-C30B-4858-97D3-BE6EBB171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12567523" y="4149137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217</xdr:row>
      <xdr:rowOff>14288</xdr:rowOff>
    </xdr:from>
    <xdr:to>
      <xdr:col>15</xdr:col>
      <xdr:colOff>453152</xdr:colOff>
      <xdr:row>217</xdr:row>
      <xdr:rowOff>442913</xdr:rowOff>
    </xdr:to>
    <xdr:pic>
      <xdr:nvPicPr>
        <xdr:cNvPr id="824" name="Immagine 823">
          <a:extLst>
            <a:ext uri="{FF2B5EF4-FFF2-40B4-BE49-F238E27FC236}">
              <a16:creationId xmlns:a16="http://schemas.microsoft.com/office/drawing/2014/main" xmlns="" id="{AC4DFC10-26F1-48F9-B842-EE0736223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12567523" y="4154185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218</xdr:row>
      <xdr:rowOff>14288</xdr:rowOff>
    </xdr:from>
    <xdr:to>
      <xdr:col>15</xdr:col>
      <xdr:colOff>453152</xdr:colOff>
      <xdr:row>218</xdr:row>
      <xdr:rowOff>442913</xdr:rowOff>
    </xdr:to>
    <xdr:pic>
      <xdr:nvPicPr>
        <xdr:cNvPr id="825" name="Immagine 824">
          <a:extLst>
            <a:ext uri="{FF2B5EF4-FFF2-40B4-BE49-F238E27FC236}">
              <a16:creationId xmlns:a16="http://schemas.microsoft.com/office/drawing/2014/main" xmlns="" id="{8694DC79-F8D7-4392-B040-C1121A769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12567523" y="4159234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219</xdr:row>
      <xdr:rowOff>14288</xdr:rowOff>
    </xdr:from>
    <xdr:to>
      <xdr:col>15</xdr:col>
      <xdr:colOff>453152</xdr:colOff>
      <xdr:row>219</xdr:row>
      <xdr:rowOff>442913</xdr:rowOff>
    </xdr:to>
    <xdr:pic>
      <xdr:nvPicPr>
        <xdr:cNvPr id="827" name="Immagine 826">
          <a:extLst>
            <a:ext uri="{FF2B5EF4-FFF2-40B4-BE49-F238E27FC236}">
              <a16:creationId xmlns:a16="http://schemas.microsoft.com/office/drawing/2014/main" xmlns="" id="{A2EDDD6E-CEDE-4C74-B764-0FCF59AF7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12567523" y="4169330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220</xdr:row>
      <xdr:rowOff>14288</xdr:rowOff>
    </xdr:from>
    <xdr:to>
      <xdr:col>15</xdr:col>
      <xdr:colOff>453152</xdr:colOff>
      <xdr:row>220</xdr:row>
      <xdr:rowOff>442913</xdr:rowOff>
    </xdr:to>
    <xdr:pic>
      <xdr:nvPicPr>
        <xdr:cNvPr id="829" name="Immagine 828">
          <a:extLst>
            <a:ext uri="{FF2B5EF4-FFF2-40B4-BE49-F238E27FC236}">
              <a16:creationId xmlns:a16="http://schemas.microsoft.com/office/drawing/2014/main" xmlns="" id="{214C250E-DF55-4F79-8B9E-0D30A8905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12567523" y="4179427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221</xdr:row>
      <xdr:rowOff>14288</xdr:rowOff>
    </xdr:from>
    <xdr:to>
      <xdr:col>15</xdr:col>
      <xdr:colOff>453152</xdr:colOff>
      <xdr:row>221</xdr:row>
      <xdr:rowOff>442913</xdr:rowOff>
    </xdr:to>
    <xdr:pic>
      <xdr:nvPicPr>
        <xdr:cNvPr id="831" name="Immagine 830">
          <a:extLst>
            <a:ext uri="{FF2B5EF4-FFF2-40B4-BE49-F238E27FC236}">
              <a16:creationId xmlns:a16="http://schemas.microsoft.com/office/drawing/2014/main" xmlns="" id="{46155887-B1BB-45D5-A393-B9053ED98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12567523" y="4189523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222</xdr:row>
      <xdr:rowOff>14288</xdr:rowOff>
    </xdr:from>
    <xdr:to>
      <xdr:col>15</xdr:col>
      <xdr:colOff>453152</xdr:colOff>
      <xdr:row>222</xdr:row>
      <xdr:rowOff>442913</xdr:rowOff>
    </xdr:to>
    <xdr:pic>
      <xdr:nvPicPr>
        <xdr:cNvPr id="832" name="Immagine 831">
          <a:extLst>
            <a:ext uri="{FF2B5EF4-FFF2-40B4-BE49-F238E27FC236}">
              <a16:creationId xmlns:a16="http://schemas.microsoft.com/office/drawing/2014/main" xmlns="" id="{8C577D24-28C8-49DC-836E-89CA4E611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12567523" y="4194571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223</xdr:row>
      <xdr:rowOff>14288</xdr:rowOff>
    </xdr:from>
    <xdr:to>
      <xdr:col>15</xdr:col>
      <xdr:colOff>453152</xdr:colOff>
      <xdr:row>223</xdr:row>
      <xdr:rowOff>442913</xdr:rowOff>
    </xdr:to>
    <xdr:pic>
      <xdr:nvPicPr>
        <xdr:cNvPr id="833" name="Immagine 832">
          <a:extLst>
            <a:ext uri="{FF2B5EF4-FFF2-40B4-BE49-F238E27FC236}">
              <a16:creationId xmlns:a16="http://schemas.microsoft.com/office/drawing/2014/main" xmlns="" id="{1E98AC74-539F-4CAC-AD7B-28E0EA61A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12567523" y="4199620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224</xdr:row>
      <xdr:rowOff>14288</xdr:rowOff>
    </xdr:from>
    <xdr:to>
      <xdr:col>15</xdr:col>
      <xdr:colOff>453152</xdr:colOff>
      <xdr:row>224</xdr:row>
      <xdr:rowOff>442913</xdr:rowOff>
    </xdr:to>
    <xdr:pic>
      <xdr:nvPicPr>
        <xdr:cNvPr id="834" name="Immagine 833">
          <a:extLst>
            <a:ext uri="{FF2B5EF4-FFF2-40B4-BE49-F238E27FC236}">
              <a16:creationId xmlns:a16="http://schemas.microsoft.com/office/drawing/2014/main" xmlns="" id="{5A482A4A-44D5-4CC9-AEA3-CFBAC4DBC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12567523" y="420466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225</xdr:row>
      <xdr:rowOff>14288</xdr:rowOff>
    </xdr:from>
    <xdr:to>
      <xdr:col>15</xdr:col>
      <xdr:colOff>453152</xdr:colOff>
      <xdr:row>225</xdr:row>
      <xdr:rowOff>442913</xdr:rowOff>
    </xdr:to>
    <xdr:pic>
      <xdr:nvPicPr>
        <xdr:cNvPr id="835" name="Immagine 834">
          <a:extLst>
            <a:ext uri="{FF2B5EF4-FFF2-40B4-BE49-F238E27FC236}">
              <a16:creationId xmlns:a16="http://schemas.microsoft.com/office/drawing/2014/main" xmlns="" id="{699EA727-A575-4E6E-AE40-F25022CED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12567523" y="4209716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226</xdr:row>
      <xdr:rowOff>14288</xdr:rowOff>
    </xdr:from>
    <xdr:to>
      <xdr:col>15</xdr:col>
      <xdr:colOff>453152</xdr:colOff>
      <xdr:row>226</xdr:row>
      <xdr:rowOff>442913</xdr:rowOff>
    </xdr:to>
    <xdr:pic>
      <xdr:nvPicPr>
        <xdr:cNvPr id="837" name="Immagine 836">
          <a:extLst>
            <a:ext uri="{FF2B5EF4-FFF2-40B4-BE49-F238E27FC236}">
              <a16:creationId xmlns:a16="http://schemas.microsoft.com/office/drawing/2014/main" xmlns="" id="{351195A5-9548-48DF-910C-B33A65732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12567523" y="4219813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227</xdr:row>
      <xdr:rowOff>14288</xdr:rowOff>
    </xdr:from>
    <xdr:to>
      <xdr:col>15</xdr:col>
      <xdr:colOff>453152</xdr:colOff>
      <xdr:row>227</xdr:row>
      <xdr:rowOff>442913</xdr:rowOff>
    </xdr:to>
    <xdr:pic>
      <xdr:nvPicPr>
        <xdr:cNvPr id="839" name="Immagine 838">
          <a:extLst>
            <a:ext uri="{FF2B5EF4-FFF2-40B4-BE49-F238E27FC236}">
              <a16:creationId xmlns:a16="http://schemas.microsoft.com/office/drawing/2014/main" xmlns="" id="{1C908AAE-1F53-4F69-BC3B-5461AF448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12567523" y="422990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228</xdr:row>
      <xdr:rowOff>14288</xdr:rowOff>
    </xdr:from>
    <xdr:to>
      <xdr:col>15</xdr:col>
      <xdr:colOff>453152</xdr:colOff>
      <xdr:row>228</xdr:row>
      <xdr:rowOff>442913</xdr:rowOff>
    </xdr:to>
    <xdr:pic>
      <xdr:nvPicPr>
        <xdr:cNvPr id="841" name="Immagine 840">
          <a:extLst>
            <a:ext uri="{FF2B5EF4-FFF2-40B4-BE49-F238E27FC236}">
              <a16:creationId xmlns:a16="http://schemas.microsoft.com/office/drawing/2014/main" xmlns="" id="{713AD5F6-930F-44D0-AF06-BA331F20D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12567523" y="424000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229</xdr:row>
      <xdr:rowOff>14288</xdr:rowOff>
    </xdr:from>
    <xdr:to>
      <xdr:col>15</xdr:col>
      <xdr:colOff>453152</xdr:colOff>
      <xdr:row>229</xdr:row>
      <xdr:rowOff>442913</xdr:rowOff>
    </xdr:to>
    <xdr:pic>
      <xdr:nvPicPr>
        <xdr:cNvPr id="843" name="Immagine 842">
          <a:extLst>
            <a:ext uri="{FF2B5EF4-FFF2-40B4-BE49-F238E27FC236}">
              <a16:creationId xmlns:a16="http://schemas.microsoft.com/office/drawing/2014/main" xmlns="" id="{D818A3B5-0A2E-4207-8015-118B4D892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12567523" y="425010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230</xdr:row>
      <xdr:rowOff>14288</xdr:rowOff>
    </xdr:from>
    <xdr:to>
      <xdr:col>15</xdr:col>
      <xdr:colOff>453152</xdr:colOff>
      <xdr:row>230</xdr:row>
      <xdr:rowOff>442913</xdr:rowOff>
    </xdr:to>
    <xdr:pic>
      <xdr:nvPicPr>
        <xdr:cNvPr id="846" name="Immagine 845">
          <a:extLst>
            <a:ext uri="{FF2B5EF4-FFF2-40B4-BE49-F238E27FC236}">
              <a16:creationId xmlns:a16="http://schemas.microsoft.com/office/drawing/2014/main" xmlns="" id="{1B43B20F-773D-497B-8B8B-04C464D9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12567523" y="4265247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231</xdr:row>
      <xdr:rowOff>14288</xdr:rowOff>
    </xdr:from>
    <xdr:to>
      <xdr:col>15</xdr:col>
      <xdr:colOff>453152</xdr:colOff>
      <xdr:row>231</xdr:row>
      <xdr:rowOff>442913</xdr:rowOff>
    </xdr:to>
    <xdr:pic>
      <xdr:nvPicPr>
        <xdr:cNvPr id="848" name="Immagine 847">
          <a:extLst>
            <a:ext uri="{FF2B5EF4-FFF2-40B4-BE49-F238E27FC236}">
              <a16:creationId xmlns:a16="http://schemas.microsoft.com/office/drawing/2014/main" xmlns="" id="{949BA775-407B-4E9D-83F3-1722C0CA2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12567523" y="4275343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232</xdr:row>
      <xdr:rowOff>14288</xdr:rowOff>
    </xdr:from>
    <xdr:to>
      <xdr:col>15</xdr:col>
      <xdr:colOff>453152</xdr:colOff>
      <xdr:row>232</xdr:row>
      <xdr:rowOff>442913</xdr:rowOff>
    </xdr:to>
    <xdr:pic>
      <xdr:nvPicPr>
        <xdr:cNvPr id="850" name="Immagine 849">
          <a:extLst>
            <a:ext uri="{FF2B5EF4-FFF2-40B4-BE49-F238E27FC236}">
              <a16:creationId xmlns:a16="http://schemas.microsoft.com/office/drawing/2014/main" xmlns="" id="{31C07CBC-5CAA-404A-B342-00888EE3E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12567523" y="428544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233</xdr:row>
      <xdr:rowOff>14288</xdr:rowOff>
    </xdr:from>
    <xdr:to>
      <xdr:col>15</xdr:col>
      <xdr:colOff>453152</xdr:colOff>
      <xdr:row>233</xdr:row>
      <xdr:rowOff>442913</xdr:rowOff>
    </xdr:to>
    <xdr:pic>
      <xdr:nvPicPr>
        <xdr:cNvPr id="852" name="Immagine 851">
          <a:extLst>
            <a:ext uri="{FF2B5EF4-FFF2-40B4-BE49-F238E27FC236}">
              <a16:creationId xmlns:a16="http://schemas.microsoft.com/office/drawing/2014/main" xmlns="" id="{A1F4D13E-C18C-4E07-9CC1-114BEFFB7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12567523" y="429553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234</xdr:row>
      <xdr:rowOff>14288</xdr:rowOff>
    </xdr:from>
    <xdr:to>
      <xdr:col>15</xdr:col>
      <xdr:colOff>453152</xdr:colOff>
      <xdr:row>234</xdr:row>
      <xdr:rowOff>442913</xdr:rowOff>
    </xdr:to>
    <xdr:pic>
      <xdr:nvPicPr>
        <xdr:cNvPr id="854" name="Immagine 853">
          <a:extLst>
            <a:ext uri="{FF2B5EF4-FFF2-40B4-BE49-F238E27FC236}">
              <a16:creationId xmlns:a16="http://schemas.microsoft.com/office/drawing/2014/main" xmlns="" id="{372AD4DA-7FFC-4176-8779-FDFFDC83D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12567523" y="430563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235</xdr:row>
      <xdr:rowOff>14288</xdr:rowOff>
    </xdr:from>
    <xdr:to>
      <xdr:col>15</xdr:col>
      <xdr:colOff>453152</xdr:colOff>
      <xdr:row>235</xdr:row>
      <xdr:rowOff>442913</xdr:rowOff>
    </xdr:to>
    <xdr:pic>
      <xdr:nvPicPr>
        <xdr:cNvPr id="857" name="Immagine 856">
          <a:extLst>
            <a:ext uri="{FF2B5EF4-FFF2-40B4-BE49-F238E27FC236}">
              <a16:creationId xmlns:a16="http://schemas.microsoft.com/office/drawing/2014/main" xmlns="" id="{ADFC9DD1-A4E7-4A5D-86E0-B2B46D5AB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12567523" y="4320778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236</xdr:row>
      <xdr:rowOff>14288</xdr:rowOff>
    </xdr:from>
    <xdr:to>
      <xdr:col>15</xdr:col>
      <xdr:colOff>453152</xdr:colOff>
      <xdr:row>236</xdr:row>
      <xdr:rowOff>442913</xdr:rowOff>
    </xdr:to>
    <xdr:pic>
      <xdr:nvPicPr>
        <xdr:cNvPr id="858" name="Immagine 857">
          <a:extLst>
            <a:ext uri="{FF2B5EF4-FFF2-40B4-BE49-F238E27FC236}">
              <a16:creationId xmlns:a16="http://schemas.microsoft.com/office/drawing/2014/main" xmlns="" id="{8FF8FDA8-2D7D-47A0-AC90-E1DF7C057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12567523" y="4325826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237</xdr:row>
      <xdr:rowOff>14288</xdr:rowOff>
    </xdr:from>
    <xdr:to>
      <xdr:col>15</xdr:col>
      <xdr:colOff>453152</xdr:colOff>
      <xdr:row>237</xdr:row>
      <xdr:rowOff>442913</xdr:rowOff>
    </xdr:to>
    <xdr:pic>
      <xdr:nvPicPr>
        <xdr:cNvPr id="861" name="Immagine 860">
          <a:extLst>
            <a:ext uri="{FF2B5EF4-FFF2-40B4-BE49-F238E27FC236}">
              <a16:creationId xmlns:a16="http://schemas.microsoft.com/office/drawing/2014/main" xmlns="" id="{2BCFDAAA-7A97-4491-BC40-062F2ACAA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12567523" y="4340971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238</xdr:row>
      <xdr:rowOff>14288</xdr:rowOff>
    </xdr:from>
    <xdr:to>
      <xdr:col>15</xdr:col>
      <xdr:colOff>453152</xdr:colOff>
      <xdr:row>238</xdr:row>
      <xdr:rowOff>442913</xdr:rowOff>
    </xdr:to>
    <xdr:pic>
      <xdr:nvPicPr>
        <xdr:cNvPr id="862" name="Immagine 861">
          <a:extLst>
            <a:ext uri="{FF2B5EF4-FFF2-40B4-BE49-F238E27FC236}">
              <a16:creationId xmlns:a16="http://schemas.microsoft.com/office/drawing/2014/main" xmlns="" id="{6DFEDD8D-79B4-4B0D-9FD0-F28C502C7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12567523" y="434601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239</xdr:row>
      <xdr:rowOff>14288</xdr:rowOff>
    </xdr:from>
    <xdr:to>
      <xdr:col>15</xdr:col>
      <xdr:colOff>453152</xdr:colOff>
      <xdr:row>239</xdr:row>
      <xdr:rowOff>442913</xdr:rowOff>
    </xdr:to>
    <xdr:pic>
      <xdr:nvPicPr>
        <xdr:cNvPr id="863" name="Immagine 862">
          <a:extLst>
            <a:ext uri="{FF2B5EF4-FFF2-40B4-BE49-F238E27FC236}">
              <a16:creationId xmlns:a16="http://schemas.microsoft.com/office/drawing/2014/main" xmlns="" id="{0E267341-F4A8-42F3-ADC4-AAC652F48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12567523" y="4351067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240</xdr:row>
      <xdr:rowOff>14288</xdr:rowOff>
    </xdr:from>
    <xdr:to>
      <xdr:col>15</xdr:col>
      <xdr:colOff>453152</xdr:colOff>
      <xdr:row>240</xdr:row>
      <xdr:rowOff>442913</xdr:rowOff>
    </xdr:to>
    <xdr:pic>
      <xdr:nvPicPr>
        <xdr:cNvPr id="864" name="Immagine 863">
          <a:extLst>
            <a:ext uri="{FF2B5EF4-FFF2-40B4-BE49-F238E27FC236}">
              <a16:creationId xmlns:a16="http://schemas.microsoft.com/office/drawing/2014/main" xmlns="" id="{64EE8FC1-99E0-481F-BCE5-6252814C5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12567523" y="4356115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241</xdr:row>
      <xdr:rowOff>14288</xdr:rowOff>
    </xdr:from>
    <xdr:to>
      <xdr:col>15</xdr:col>
      <xdr:colOff>453152</xdr:colOff>
      <xdr:row>241</xdr:row>
      <xdr:rowOff>442913</xdr:rowOff>
    </xdr:to>
    <xdr:pic>
      <xdr:nvPicPr>
        <xdr:cNvPr id="865" name="Immagine 864">
          <a:extLst>
            <a:ext uri="{FF2B5EF4-FFF2-40B4-BE49-F238E27FC236}">
              <a16:creationId xmlns:a16="http://schemas.microsoft.com/office/drawing/2014/main" xmlns="" id="{75E63040-F950-491F-B936-3DDB452ED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12567523" y="4361164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242</xdr:row>
      <xdr:rowOff>14288</xdr:rowOff>
    </xdr:from>
    <xdr:to>
      <xdr:col>15</xdr:col>
      <xdr:colOff>453152</xdr:colOff>
      <xdr:row>242</xdr:row>
      <xdr:rowOff>442913</xdr:rowOff>
    </xdr:to>
    <xdr:pic>
      <xdr:nvPicPr>
        <xdr:cNvPr id="866" name="Immagine 865">
          <a:extLst>
            <a:ext uri="{FF2B5EF4-FFF2-40B4-BE49-F238E27FC236}">
              <a16:creationId xmlns:a16="http://schemas.microsoft.com/office/drawing/2014/main" xmlns="" id="{ABA5FB7B-BF20-4276-8843-67795719D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12567523" y="4366212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243</xdr:row>
      <xdr:rowOff>14288</xdr:rowOff>
    </xdr:from>
    <xdr:to>
      <xdr:col>15</xdr:col>
      <xdr:colOff>453152</xdr:colOff>
      <xdr:row>243</xdr:row>
      <xdr:rowOff>442913</xdr:rowOff>
    </xdr:to>
    <xdr:pic>
      <xdr:nvPicPr>
        <xdr:cNvPr id="868" name="Immagine 867">
          <a:extLst>
            <a:ext uri="{FF2B5EF4-FFF2-40B4-BE49-F238E27FC236}">
              <a16:creationId xmlns:a16="http://schemas.microsoft.com/office/drawing/2014/main" xmlns="" id="{A9C3A963-AE4E-4703-BE8D-9F782F58A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12567523" y="4376308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244</xdr:row>
      <xdr:rowOff>14288</xdr:rowOff>
    </xdr:from>
    <xdr:to>
      <xdr:col>15</xdr:col>
      <xdr:colOff>453152</xdr:colOff>
      <xdr:row>244</xdr:row>
      <xdr:rowOff>442913</xdr:rowOff>
    </xdr:to>
    <xdr:pic>
      <xdr:nvPicPr>
        <xdr:cNvPr id="873" name="Immagine 872">
          <a:extLst>
            <a:ext uri="{FF2B5EF4-FFF2-40B4-BE49-F238E27FC236}">
              <a16:creationId xmlns:a16="http://schemas.microsoft.com/office/drawing/2014/main" xmlns="" id="{F5AC6D22-55C9-42D6-BEEB-51B54213C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12567523" y="4401550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245</xdr:row>
      <xdr:rowOff>14288</xdr:rowOff>
    </xdr:from>
    <xdr:to>
      <xdr:col>15</xdr:col>
      <xdr:colOff>453152</xdr:colOff>
      <xdr:row>245</xdr:row>
      <xdr:rowOff>442913</xdr:rowOff>
    </xdr:to>
    <xdr:pic>
      <xdr:nvPicPr>
        <xdr:cNvPr id="875" name="Immagine 874">
          <a:extLst>
            <a:ext uri="{FF2B5EF4-FFF2-40B4-BE49-F238E27FC236}">
              <a16:creationId xmlns:a16="http://schemas.microsoft.com/office/drawing/2014/main" xmlns="" id="{F4720A8B-F566-417D-8EE9-1984DA898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12567523" y="4411646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246</xdr:row>
      <xdr:rowOff>14288</xdr:rowOff>
    </xdr:from>
    <xdr:to>
      <xdr:col>15</xdr:col>
      <xdr:colOff>453152</xdr:colOff>
      <xdr:row>246</xdr:row>
      <xdr:rowOff>442913</xdr:rowOff>
    </xdr:to>
    <xdr:pic>
      <xdr:nvPicPr>
        <xdr:cNvPr id="878" name="Immagine 877">
          <a:extLst>
            <a:ext uri="{FF2B5EF4-FFF2-40B4-BE49-F238E27FC236}">
              <a16:creationId xmlns:a16="http://schemas.microsoft.com/office/drawing/2014/main" xmlns="" id="{6AB4135B-1DC0-49E8-9CE3-9915AA06A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12567523" y="442679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247</xdr:row>
      <xdr:rowOff>14288</xdr:rowOff>
    </xdr:from>
    <xdr:to>
      <xdr:col>15</xdr:col>
      <xdr:colOff>453152</xdr:colOff>
      <xdr:row>247</xdr:row>
      <xdr:rowOff>442913</xdr:rowOff>
    </xdr:to>
    <xdr:pic>
      <xdr:nvPicPr>
        <xdr:cNvPr id="899" name="Immagine 898">
          <a:extLst>
            <a:ext uri="{FF2B5EF4-FFF2-40B4-BE49-F238E27FC236}">
              <a16:creationId xmlns:a16="http://schemas.microsoft.com/office/drawing/2014/main" xmlns="" id="{B43EF813-9D66-4876-9238-5295E7B1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12567523" y="4532804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248</xdr:row>
      <xdr:rowOff>14288</xdr:rowOff>
    </xdr:from>
    <xdr:to>
      <xdr:col>15</xdr:col>
      <xdr:colOff>453152</xdr:colOff>
      <xdr:row>248</xdr:row>
      <xdr:rowOff>442913</xdr:rowOff>
    </xdr:to>
    <xdr:pic>
      <xdr:nvPicPr>
        <xdr:cNvPr id="901" name="Immagine 900">
          <a:extLst>
            <a:ext uri="{FF2B5EF4-FFF2-40B4-BE49-F238E27FC236}">
              <a16:creationId xmlns:a16="http://schemas.microsoft.com/office/drawing/2014/main" xmlns="" id="{03EF55F4-946A-485F-BB7D-BE6C76A95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12567523" y="4542901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249</xdr:row>
      <xdr:rowOff>14288</xdr:rowOff>
    </xdr:from>
    <xdr:to>
      <xdr:col>15</xdr:col>
      <xdr:colOff>453152</xdr:colOff>
      <xdr:row>249</xdr:row>
      <xdr:rowOff>442913</xdr:rowOff>
    </xdr:to>
    <xdr:pic>
      <xdr:nvPicPr>
        <xdr:cNvPr id="903" name="Immagine 902">
          <a:extLst>
            <a:ext uri="{FF2B5EF4-FFF2-40B4-BE49-F238E27FC236}">
              <a16:creationId xmlns:a16="http://schemas.microsoft.com/office/drawing/2014/main" xmlns="" id="{9179A602-9F4F-4F91-9261-B48552D4B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12567523" y="4552997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250</xdr:row>
      <xdr:rowOff>14288</xdr:rowOff>
    </xdr:from>
    <xdr:to>
      <xdr:col>15</xdr:col>
      <xdr:colOff>453152</xdr:colOff>
      <xdr:row>250</xdr:row>
      <xdr:rowOff>442913</xdr:rowOff>
    </xdr:to>
    <xdr:pic>
      <xdr:nvPicPr>
        <xdr:cNvPr id="905" name="Immagine 904">
          <a:extLst>
            <a:ext uri="{FF2B5EF4-FFF2-40B4-BE49-F238E27FC236}">
              <a16:creationId xmlns:a16="http://schemas.microsoft.com/office/drawing/2014/main" xmlns="" id="{5641B6B4-075C-4CDA-A1F9-F46532E9E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12567523" y="4563094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251</xdr:row>
      <xdr:rowOff>14288</xdr:rowOff>
    </xdr:from>
    <xdr:to>
      <xdr:col>15</xdr:col>
      <xdr:colOff>453152</xdr:colOff>
      <xdr:row>251</xdr:row>
      <xdr:rowOff>442913</xdr:rowOff>
    </xdr:to>
    <xdr:pic>
      <xdr:nvPicPr>
        <xdr:cNvPr id="908" name="Immagine 907">
          <a:extLst>
            <a:ext uri="{FF2B5EF4-FFF2-40B4-BE49-F238E27FC236}">
              <a16:creationId xmlns:a16="http://schemas.microsoft.com/office/drawing/2014/main" xmlns="" id="{D1BE5CF3-27B1-4B14-92C9-76A84AD12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12567523" y="4578238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252</xdr:row>
      <xdr:rowOff>14288</xdr:rowOff>
    </xdr:from>
    <xdr:to>
      <xdr:col>15</xdr:col>
      <xdr:colOff>453152</xdr:colOff>
      <xdr:row>252</xdr:row>
      <xdr:rowOff>442913</xdr:rowOff>
    </xdr:to>
    <xdr:pic>
      <xdr:nvPicPr>
        <xdr:cNvPr id="909" name="Immagine 908">
          <a:extLst>
            <a:ext uri="{FF2B5EF4-FFF2-40B4-BE49-F238E27FC236}">
              <a16:creationId xmlns:a16="http://schemas.microsoft.com/office/drawing/2014/main" xmlns="" id="{8BEC4986-EC4E-4242-93F8-A868955A7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12567523" y="4583287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253</xdr:row>
      <xdr:rowOff>14288</xdr:rowOff>
    </xdr:from>
    <xdr:to>
      <xdr:col>15</xdr:col>
      <xdr:colOff>453152</xdr:colOff>
      <xdr:row>253</xdr:row>
      <xdr:rowOff>442913</xdr:rowOff>
    </xdr:to>
    <xdr:pic>
      <xdr:nvPicPr>
        <xdr:cNvPr id="910" name="Immagine 909">
          <a:extLst>
            <a:ext uri="{FF2B5EF4-FFF2-40B4-BE49-F238E27FC236}">
              <a16:creationId xmlns:a16="http://schemas.microsoft.com/office/drawing/2014/main" xmlns="" id="{6E5447BF-6616-4DB1-A0B9-4A986AA86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12567523" y="4588335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254</xdr:row>
      <xdr:rowOff>14288</xdr:rowOff>
    </xdr:from>
    <xdr:to>
      <xdr:col>15</xdr:col>
      <xdr:colOff>453152</xdr:colOff>
      <xdr:row>254</xdr:row>
      <xdr:rowOff>442913</xdr:rowOff>
    </xdr:to>
    <xdr:pic>
      <xdr:nvPicPr>
        <xdr:cNvPr id="996" name="Immagine 995">
          <a:extLst>
            <a:ext uri="{FF2B5EF4-FFF2-40B4-BE49-F238E27FC236}">
              <a16:creationId xmlns:a16="http://schemas.microsoft.com/office/drawing/2014/main" xmlns="" id="{DB4F939C-894F-4817-83D5-54217928F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12567523" y="5022484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255</xdr:row>
      <xdr:rowOff>14288</xdr:rowOff>
    </xdr:from>
    <xdr:to>
      <xdr:col>15</xdr:col>
      <xdr:colOff>453152</xdr:colOff>
      <xdr:row>255</xdr:row>
      <xdr:rowOff>442913</xdr:rowOff>
    </xdr:to>
    <xdr:pic>
      <xdr:nvPicPr>
        <xdr:cNvPr id="998" name="Immagine 997">
          <a:extLst>
            <a:ext uri="{FF2B5EF4-FFF2-40B4-BE49-F238E27FC236}">
              <a16:creationId xmlns:a16="http://schemas.microsoft.com/office/drawing/2014/main" xmlns="" id="{7A89AE6D-96A7-4F10-9E15-CEE971AAA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12567523" y="503258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256</xdr:row>
      <xdr:rowOff>14288</xdr:rowOff>
    </xdr:from>
    <xdr:to>
      <xdr:col>15</xdr:col>
      <xdr:colOff>453152</xdr:colOff>
      <xdr:row>256</xdr:row>
      <xdr:rowOff>442913</xdr:rowOff>
    </xdr:to>
    <xdr:pic>
      <xdr:nvPicPr>
        <xdr:cNvPr id="999" name="Immagine 998">
          <a:extLst>
            <a:ext uri="{FF2B5EF4-FFF2-40B4-BE49-F238E27FC236}">
              <a16:creationId xmlns:a16="http://schemas.microsoft.com/office/drawing/2014/main" xmlns="" id="{D6D320ED-9D9F-4344-A6BF-3E038DE0B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12567523" y="503762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257</xdr:row>
      <xdr:rowOff>14288</xdr:rowOff>
    </xdr:from>
    <xdr:to>
      <xdr:col>15</xdr:col>
      <xdr:colOff>453152</xdr:colOff>
      <xdr:row>257</xdr:row>
      <xdr:rowOff>442913</xdr:rowOff>
    </xdr:to>
    <xdr:pic>
      <xdr:nvPicPr>
        <xdr:cNvPr id="1001" name="Immagine 1000">
          <a:extLst>
            <a:ext uri="{FF2B5EF4-FFF2-40B4-BE49-F238E27FC236}">
              <a16:creationId xmlns:a16="http://schemas.microsoft.com/office/drawing/2014/main" xmlns="" id="{12B9318B-C0FE-49AC-B069-38721B415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12567523" y="504772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258</xdr:row>
      <xdr:rowOff>14288</xdr:rowOff>
    </xdr:from>
    <xdr:to>
      <xdr:col>15</xdr:col>
      <xdr:colOff>453152</xdr:colOff>
      <xdr:row>258</xdr:row>
      <xdr:rowOff>442913</xdr:rowOff>
    </xdr:to>
    <xdr:pic>
      <xdr:nvPicPr>
        <xdr:cNvPr id="1063" name="Immagine 1062">
          <a:extLst>
            <a:ext uri="{FF2B5EF4-FFF2-40B4-BE49-F238E27FC236}">
              <a16:creationId xmlns:a16="http://schemas.microsoft.com/office/drawing/2014/main" xmlns="" id="{EFA1843B-B3B8-4040-97BF-82B9532A2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12567523" y="5360717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259</xdr:row>
      <xdr:rowOff>14288</xdr:rowOff>
    </xdr:from>
    <xdr:to>
      <xdr:col>15</xdr:col>
      <xdr:colOff>453152</xdr:colOff>
      <xdr:row>259</xdr:row>
      <xdr:rowOff>442913</xdr:rowOff>
    </xdr:to>
    <xdr:pic>
      <xdr:nvPicPr>
        <xdr:cNvPr id="1067" name="Immagine 1066">
          <a:extLst>
            <a:ext uri="{FF2B5EF4-FFF2-40B4-BE49-F238E27FC236}">
              <a16:creationId xmlns:a16="http://schemas.microsoft.com/office/drawing/2014/main" xmlns="" id="{E02C3696-2B80-42F7-BAA4-3E153C1F0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12567523" y="5380910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260</xdr:row>
      <xdr:rowOff>14288</xdr:rowOff>
    </xdr:from>
    <xdr:to>
      <xdr:col>15</xdr:col>
      <xdr:colOff>453152</xdr:colOff>
      <xdr:row>260</xdr:row>
      <xdr:rowOff>442913</xdr:rowOff>
    </xdr:to>
    <xdr:pic>
      <xdr:nvPicPr>
        <xdr:cNvPr id="1068" name="Immagine 1067">
          <a:extLst>
            <a:ext uri="{FF2B5EF4-FFF2-40B4-BE49-F238E27FC236}">
              <a16:creationId xmlns:a16="http://schemas.microsoft.com/office/drawing/2014/main" xmlns="" id="{C8AA7AD6-69CB-4937-A830-C038D9461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12567523" y="5385958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261</xdr:row>
      <xdr:rowOff>14288</xdr:rowOff>
    </xdr:from>
    <xdr:to>
      <xdr:col>15</xdr:col>
      <xdr:colOff>453152</xdr:colOff>
      <xdr:row>261</xdr:row>
      <xdr:rowOff>442913</xdr:rowOff>
    </xdr:to>
    <xdr:pic>
      <xdr:nvPicPr>
        <xdr:cNvPr id="1069" name="Immagine 1068">
          <a:extLst>
            <a:ext uri="{FF2B5EF4-FFF2-40B4-BE49-F238E27FC236}">
              <a16:creationId xmlns:a16="http://schemas.microsoft.com/office/drawing/2014/main" xmlns="" id="{7F93B91D-2394-4DB6-BBED-36FAA20C8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12567523" y="5391007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262</xdr:row>
      <xdr:rowOff>14288</xdr:rowOff>
    </xdr:from>
    <xdr:to>
      <xdr:col>15</xdr:col>
      <xdr:colOff>453152</xdr:colOff>
      <xdr:row>262</xdr:row>
      <xdr:rowOff>442913</xdr:rowOff>
    </xdr:to>
    <xdr:pic>
      <xdr:nvPicPr>
        <xdr:cNvPr id="1070" name="Immagine 1069">
          <a:extLst>
            <a:ext uri="{FF2B5EF4-FFF2-40B4-BE49-F238E27FC236}">
              <a16:creationId xmlns:a16="http://schemas.microsoft.com/office/drawing/2014/main" xmlns="" id="{C15AE76C-AA1C-461D-A8C0-838D031DD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12567523" y="5396055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263</xdr:row>
      <xdr:rowOff>14288</xdr:rowOff>
    </xdr:from>
    <xdr:to>
      <xdr:col>15</xdr:col>
      <xdr:colOff>453152</xdr:colOff>
      <xdr:row>263</xdr:row>
      <xdr:rowOff>442913</xdr:rowOff>
    </xdr:to>
    <xdr:pic>
      <xdr:nvPicPr>
        <xdr:cNvPr id="1082" name="Immagine 1081">
          <a:extLst>
            <a:ext uri="{FF2B5EF4-FFF2-40B4-BE49-F238E27FC236}">
              <a16:creationId xmlns:a16="http://schemas.microsoft.com/office/drawing/2014/main" xmlns="" id="{4B831BC4-3AD1-4C6A-BE86-E6BC20049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12567523" y="5456634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264</xdr:row>
      <xdr:rowOff>14288</xdr:rowOff>
    </xdr:from>
    <xdr:to>
      <xdr:col>15</xdr:col>
      <xdr:colOff>453152</xdr:colOff>
      <xdr:row>264</xdr:row>
      <xdr:rowOff>442913</xdr:rowOff>
    </xdr:to>
    <xdr:pic>
      <xdr:nvPicPr>
        <xdr:cNvPr id="1083" name="Immagine 1082">
          <a:extLst>
            <a:ext uri="{FF2B5EF4-FFF2-40B4-BE49-F238E27FC236}">
              <a16:creationId xmlns:a16="http://schemas.microsoft.com/office/drawing/2014/main" xmlns="" id="{89DC868D-6CD1-4133-863E-4D2E2CD6F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12567523" y="546168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265</xdr:row>
      <xdr:rowOff>14288</xdr:rowOff>
    </xdr:from>
    <xdr:to>
      <xdr:col>15</xdr:col>
      <xdr:colOff>453152</xdr:colOff>
      <xdr:row>265</xdr:row>
      <xdr:rowOff>442913</xdr:rowOff>
    </xdr:to>
    <xdr:pic>
      <xdr:nvPicPr>
        <xdr:cNvPr id="1085" name="Immagine 1084">
          <a:extLst>
            <a:ext uri="{FF2B5EF4-FFF2-40B4-BE49-F238E27FC236}">
              <a16:creationId xmlns:a16="http://schemas.microsoft.com/office/drawing/2014/main" xmlns="" id="{A46AD1FD-0245-4CCB-80BD-ED584943E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12567523" y="547177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266</xdr:row>
      <xdr:rowOff>14288</xdr:rowOff>
    </xdr:from>
    <xdr:to>
      <xdr:col>15</xdr:col>
      <xdr:colOff>453152</xdr:colOff>
      <xdr:row>266</xdr:row>
      <xdr:rowOff>442913</xdr:rowOff>
    </xdr:to>
    <xdr:pic>
      <xdr:nvPicPr>
        <xdr:cNvPr id="1086" name="Immagine 1085">
          <a:extLst>
            <a:ext uri="{FF2B5EF4-FFF2-40B4-BE49-F238E27FC236}">
              <a16:creationId xmlns:a16="http://schemas.microsoft.com/office/drawing/2014/main" xmlns="" id="{92DDF32B-56A0-4E85-9DE6-35C97E5FD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12567523" y="5476827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267</xdr:row>
      <xdr:rowOff>14288</xdr:rowOff>
    </xdr:from>
    <xdr:to>
      <xdr:col>15</xdr:col>
      <xdr:colOff>453152</xdr:colOff>
      <xdr:row>267</xdr:row>
      <xdr:rowOff>442913</xdr:rowOff>
    </xdr:to>
    <xdr:pic>
      <xdr:nvPicPr>
        <xdr:cNvPr id="1089" name="Immagine 1088">
          <a:extLst>
            <a:ext uri="{FF2B5EF4-FFF2-40B4-BE49-F238E27FC236}">
              <a16:creationId xmlns:a16="http://schemas.microsoft.com/office/drawing/2014/main" xmlns="" id="{9A6F5148-B3DF-4CBB-8B00-46090F65F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12567523" y="5491972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268</xdr:row>
      <xdr:rowOff>14288</xdr:rowOff>
    </xdr:from>
    <xdr:to>
      <xdr:col>15</xdr:col>
      <xdr:colOff>453152</xdr:colOff>
      <xdr:row>268</xdr:row>
      <xdr:rowOff>442913</xdr:rowOff>
    </xdr:to>
    <xdr:pic>
      <xdr:nvPicPr>
        <xdr:cNvPr id="1091" name="Immagine 1090">
          <a:extLst>
            <a:ext uri="{FF2B5EF4-FFF2-40B4-BE49-F238E27FC236}">
              <a16:creationId xmlns:a16="http://schemas.microsoft.com/office/drawing/2014/main" xmlns="" id="{882A0669-B8E2-4ADF-ADF7-22514EA0D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12567523" y="5502068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269</xdr:row>
      <xdr:rowOff>14288</xdr:rowOff>
    </xdr:from>
    <xdr:to>
      <xdr:col>15</xdr:col>
      <xdr:colOff>453152</xdr:colOff>
      <xdr:row>269</xdr:row>
      <xdr:rowOff>442913</xdr:rowOff>
    </xdr:to>
    <xdr:pic>
      <xdr:nvPicPr>
        <xdr:cNvPr id="1099" name="Immagine 1098">
          <a:extLst>
            <a:ext uri="{FF2B5EF4-FFF2-40B4-BE49-F238E27FC236}">
              <a16:creationId xmlns:a16="http://schemas.microsoft.com/office/drawing/2014/main" xmlns="" id="{AEDE8FB4-AC84-4CF8-B00D-A38818326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12567523" y="5542454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270</xdr:row>
      <xdr:rowOff>14288</xdr:rowOff>
    </xdr:from>
    <xdr:to>
      <xdr:col>15</xdr:col>
      <xdr:colOff>453152</xdr:colOff>
      <xdr:row>270</xdr:row>
      <xdr:rowOff>442913</xdr:rowOff>
    </xdr:to>
    <xdr:pic>
      <xdr:nvPicPr>
        <xdr:cNvPr id="1102" name="Immagine 1101">
          <a:extLst>
            <a:ext uri="{FF2B5EF4-FFF2-40B4-BE49-F238E27FC236}">
              <a16:creationId xmlns:a16="http://schemas.microsoft.com/office/drawing/2014/main" xmlns="" id="{80921046-7BDC-4308-8FBA-574DB8B3F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12567523" y="555759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271</xdr:row>
      <xdr:rowOff>14288</xdr:rowOff>
    </xdr:from>
    <xdr:to>
      <xdr:col>15</xdr:col>
      <xdr:colOff>453152</xdr:colOff>
      <xdr:row>271</xdr:row>
      <xdr:rowOff>442913</xdr:rowOff>
    </xdr:to>
    <xdr:pic>
      <xdr:nvPicPr>
        <xdr:cNvPr id="1104" name="Immagine 1103">
          <a:extLst>
            <a:ext uri="{FF2B5EF4-FFF2-40B4-BE49-F238E27FC236}">
              <a16:creationId xmlns:a16="http://schemas.microsoft.com/office/drawing/2014/main" xmlns="" id="{9D43A9F0-C725-4BF3-B4B6-AF13ABFC1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12567523" y="5567695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272</xdr:row>
      <xdr:rowOff>14288</xdr:rowOff>
    </xdr:from>
    <xdr:to>
      <xdr:col>15</xdr:col>
      <xdr:colOff>453152</xdr:colOff>
      <xdr:row>272</xdr:row>
      <xdr:rowOff>442913</xdr:rowOff>
    </xdr:to>
    <xdr:pic>
      <xdr:nvPicPr>
        <xdr:cNvPr id="1107" name="Immagine 1106">
          <a:extLst>
            <a:ext uri="{FF2B5EF4-FFF2-40B4-BE49-F238E27FC236}">
              <a16:creationId xmlns:a16="http://schemas.microsoft.com/office/drawing/2014/main" xmlns="" id="{7340D403-1842-4352-A0A7-E4D0C8D8E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12567523" y="5582840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273</xdr:row>
      <xdr:rowOff>14288</xdr:rowOff>
    </xdr:from>
    <xdr:to>
      <xdr:col>15</xdr:col>
      <xdr:colOff>453152</xdr:colOff>
      <xdr:row>273</xdr:row>
      <xdr:rowOff>442913</xdr:rowOff>
    </xdr:to>
    <xdr:pic>
      <xdr:nvPicPr>
        <xdr:cNvPr id="1110" name="Immagine 1109">
          <a:extLst>
            <a:ext uri="{FF2B5EF4-FFF2-40B4-BE49-F238E27FC236}">
              <a16:creationId xmlns:a16="http://schemas.microsoft.com/office/drawing/2014/main" xmlns="" id="{5E9D460A-E4D6-4208-A76C-1E67368B7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12567523" y="5597985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274</xdr:row>
      <xdr:rowOff>14288</xdr:rowOff>
    </xdr:from>
    <xdr:to>
      <xdr:col>15</xdr:col>
      <xdr:colOff>453152</xdr:colOff>
      <xdr:row>274</xdr:row>
      <xdr:rowOff>442913</xdr:rowOff>
    </xdr:to>
    <xdr:pic>
      <xdr:nvPicPr>
        <xdr:cNvPr id="1113" name="Immagine 1112">
          <a:extLst>
            <a:ext uri="{FF2B5EF4-FFF2-40B4-BE49-F238E27FC236}">
              <a16:creationId xmlns:a16="http://schemas.microsoft.com/office/drawing/2014/main" xmlns="" id="{5D0B5F84-A3D7-49E0-85D8-B218AD7D9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12567523" y="5613130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275</xdr:row>
      <xdr:rowOff>14288</xdr:rowOff>
    </xdr:from>
    <xdr:to>
      <xdr:col>15</xdr:col>
      <xdr:colOff>453152</xdr:colOff>
      <xdr:row>275</xdr:row>
      <xdr:rowOff>442913</xdr:rowOff>
    </xdr:to>
    <xdr:pic>
      <xdr:nvPicPr>
        <xdr:cNvPr id="1116" name="Immagine 1115">
          <a:extLst>
            <a:ext uri="{FF2B5EF4-FFF2-40B4-BE49-F238E27FC236}">
              <a16:creationId xmlns:a16="http://schemas.microsoft.com/office/drawing/2014/main" xmlns="" id="{8E257926-3E6C-42AF-81B8-FC736CEE6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12567523" y="5628274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276</xdr:row>
      <xdr:rowOff>14288</xdr:rowOff>
    </xdr:from>
    <xdr:to>
      <xdr:col>15</xdr:col>
      <xdr:colOff>453152</xdr:colOff>
      <xdr:row>276</xdr:row>
      <xdr:rowOff>442913</xdr:rowOff>
    </xdr:to>
    <xdr:pic>
      <xdr:nvPicPr>
        <xdr:cNvPr id="1117" name="Immagine 1116">
          <a:extLst>
            <a:ext uri="{FF2B5EF4-FFF2-40B4-BE49-F238E27FC236}">
              <a16:creationId xmlns:a16="http://schemas.microsoft.com/office/drawing/2014/main" xmlns="" id="{187CC3DD-291A-40E0-8F78-83B3F77A6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12567523" y="5633323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277</xdr:row>
      <xdr:rowOff>14288</xdr:rowOff>
    </xdr:from>
    <xdr:to>
      <xdr:col>15</xdr:col>
      <xdr:colOff>453152</xdr:colOff>
      <xdr:row>277</xdr:row>
      <xdr:rowOff>442913</xdr:rowOff>
    </xdr:to>
    <xdr:pic>
      <xdr:nvPicPr>
        <xdr:cNvPr id="1119" name="Immagine 1118">
          <a:extLst>
            <a:ext uri="{FF2B5EF4-FFF2-40B4-BE49-F238E27FC236}">
              <a16:creationId xmlns:a16="http://schemas.microsoft.com/office/drawing/2014/main" xmlns="" id="{C3BD11DF-1DC5-4DC3-8525-236FEC3F5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12567523" y="564341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278</xdr:row>
      <xdr:rowOff>14288</xdr:rowOff>
    </xdr:from>
    <xdr:to>
      <xdr:col>15</xdr:col>
      <xdr:colOff>453152</xdr:colOff>
      <xdr:row>278</xdr:row>
      <xdr:rowOff>442913</xdr:rowOff>
    </xdr:to>
    <xdr:pic>
      <xdr:nvPicPr>
        <xdr:cNvPr id="1122" name="Immagine 1121">
          <a:extLst>
            <a:ext uri="{FF2B5EF4-FFF2-40B4-BE49-F238E27FC236}">
              <a16:creationId xmlns:a16="http://schemas.microsoft.com/office/drawing/2014/main" xmlns="" id="{6C6358F9-5EDD-4280-BF5B-AA2E03F54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12567523" y="5658564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279</xdr:row>
      <xdr:rowOff>14288</xdr:rowOff>
    </xdr:from>
    <xdr:to>
      <xdr:col>15</xdr:col>
      <xdr:colOff>453152</xdr:colOff>
      <xdr:row>279</xdr:row>
      <xdr:rowOff>442913</xdr:rowOff>
    </xdr:to>
    <xdr:pic>
      <xdr:nvPicPr>
        <xdr:cNvPr id="1124" name="Immagine 1123">
          <a:extLst>
            <a:ext uri="{FF2B5EF4-FFF2-40B4-BE49-F238E27FC236}">
              <a16:creationId xmlns:a16="http://schemas.microsoft.com/office/drawing/2014/main" xmlns="" id="{E0BA7878-4AB8-4AD0-8B72-C1EA82EDA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12567523" y="566866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280</xdr:row>
      <xdr:rowOff>14288</xdr:rowOff>
    </xdr:from>
    <xdr:to>
      <xdr:col>15</xdr:col>
      <xdr:colOff>453152</xdr:colOff>
      <xdr:row>280</xdr:row>
      <xdr:rowOff>442913</xdr:rowOff>
    </xdr:to>
    <xdr:pic>
      <xdr:nvPicPr>
        <xdr:cNvPr id="1125" name="Immagine 1124">
          <a:extLst>
            <a:ext uri="{FF2B5EF4-FFF2-40B4-BE49-F238E27FC236}">
              <a16:creationId xmlns:a16="http://schemas.microsoft.com/office/drawing/2014/main" xmlns="" id="{CFDDAA8C-667F-4D0A-AE63-35ECD6354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12567523" y="567370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281</xdr:row>
      <xdr:rowOff>14288</xdr:rowOff>
    </xdr:from>
    <xdr:to>
      <xdr:col>15</xdr:col>
      <xdr:colOff>453152</xdr:colOff>
      <xdr:row>281</xdr:row>
      <xdr:rowOff>442913</xdr:rowOff>
    </xdr:to>
    <xdr:pic>
      <xdr:nvPicPr>
        <xdr:cNvPr id="1127" name="Immagine 1126">
          <a:extLst>
            <a:ext uri="{FF2B5EF4-FFF2-40B4-BE49-F238E27FC236}">
              <a16:creationId xmlns:a16="http://schemas.microsoft.com/office/drawing/2014/main" xmlns="" id="{6472E3AB-6446-4B2F-BFEB-B74CDFDCD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12567523" y="5683805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282</xdr:row>
      <xdr:rowOff>14288</xdr:rowOff>
    </xdr:from>
    <xdr:to>
      <xdr:col>15</xdr:col>
      <xdr:colOff>453152</xdr:colOff>
      <xdr:row>282</xdr:row>
      <xdr:rowOff>442913</xdr:rowOff>
    </xdr:to>
    <xdr:pic>
      <xdr:nvPicPr>
        <xdr:cNvPr id="1132" name="Immagine 1131">
          <a:extLst>
            <a:ext uri="{FF2B5EF4-FFF2-40B4-BE49-F238E27FC236}">
              <a16:creationId xmlns:a16="http://schemas.microsoft.com/office/drawing/2014/main" xmlns="" id="{2E70C2F8-646B-4C31-A4E2-6E710A4C7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12567523" y="570904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283</xdr:row>
      <xdr:rowOff>14288</xdr:rowOff>
    </xdr:from>
    <xdr:to>
      <xdr:col>15</xdr:col>
      <xdr:colOff>453152</xdr:colOff>
      <xdr:row>283</xdr:row>
      <xdr:rowOff>442913</xdr:rowOff>
    </xdr:to>
    <xdr:pic>
      <xdr:nvPicPr>
        <xdr:cNvPr id="1134" name="Immagine 1133">
          <a:extLst>
            <a:ext uri="{FF2B5EF4-FFF2-40B4-BE49-F238E27FC236}">
              <a16:creationId xmlns:a16="http://schemas.microsoft.com/office/drawing/2014/main" xmlns="" id="{82EF2402-EC94-4603-B1B1-DB0D127CC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12567523" y="571914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284</xdr:row>
      <xdr:rowOff>14288</xdr:rowOff>
    </xdr:from>
    <xdr:to>
      <xdr:col>15</xdr:col>
      <xdr:colOff>453152</xdr:colOff>
      <xdr:row>284</xdr:row>
      <xdr:rowOff>442913</xdr:rowOff>
    </xdr:to>
    <xdr:pic>
      <xdr:nvPicPr>
        <xdr:cNvPr id="1135" name="Immagine 1134">
          <a:extLst>
            <a:ext uri="{FF2B5EF4-FFF2-40B4-BE49-F238E27FC236}">
              <a16:creationId xmlns:a16="http://schemas.microsoft.com/office/drawing/2014/main" xmlns="" id="{A65A44BB-E562-4479-BD2A-836D53996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12567523" y="572419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285</xdr:row>
      <xdr:rowOff>14288</xdr:rowOff>
    </xdr:from>
    <xdr:to>
      <xdr:col>15</xdr:col>
      <xdr:colOff>453152</xdr:colOff>
      <xdr:row>285</xdr:row>
      <xdr:rowOff>442913</xdr:rowOff>
    </xdr:to>
    <xdr:pic>
      <xdr:nvPicPr>
        <xdr:cNvPr id="1147" name="Immagine 1146">
          <a:extLst>
            <a:ext uri="{FF2B5EF4-FFF2-40B4-BE49-F238E27FC236}">
              <a16:creationId xmlns:a16="http://schemas.microsoft.com/office/drawing/2014/main" xmlns="" id="{20AFF4BC-523C-4A0B-A1B6-2A15676AA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12567523" y="5784770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286</xdr:row>
      <xdr:rowOff>14288</xdr:rowOff>
    </xdr:from>
    <xdr:to>
      <xdr:col>15</xdr:col>
      <xdr:colOff>453152</xdr:colOff>
      <xdr:row>286</xdr:row>
      <xdr:rowOff>442913</xdr:rowOff>
    </xdr:to>
    <xdr:pic>
      <xdr:nvPicPr>
        <xdr:cNvPr id="1148" name="Immagine 1147">
          <a:extLst>
            <a:ext uri="{FF2B5EF4-FFF2-40B4-BE49-F238E27FC236}">
              <a16:creationId xmlns:a16="http://schemas.microsoft.com/office/drawing/2014/main" xmlns="" id="{0FFF80FE-5335-4CE3-B5D8-E5690F936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12567523" y="5789818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287</xdr:row>
      <xdr:rowOff>14288</xdr:rowOff>
    </xdr:from>
    <xdr:to>
      <xdr:col>15</xdr:col>
      <xdr:colOff>453152</xdr:colOff>
      <xdr:row>287</xdr:row>
      <xdr:rowOff>442913</xdr:rowOff>
    </xdr:to>
    <xdr:pic>
      <xdr:nvPicPr>
        <xdr:cNvPr id="1149" name="Immagine 1148">
          <a:extLst>
            <a:ext uri="{FF2B5EF4-FFF2-40B4-BE49-F238E27FC236}">
              <a16:creationId xmlns:a16="http://schemas.microsoft.com/office/drawing/2014/main" xmlns="" id="{B0CD9447-F151-41C4-9796-2F5EBF2C9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12567523" y="5794867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288</xdr:row>
      <xdr:rowOff>14288</xdr:rowOff>
    </xdr:from>
    <xdr:to>
      <xdr:col>15</xdr:col>
      <xdr:colOff>453152</xdr:colOff>
      <xdr:row>288</xdr:row>
      <xdr:rowOff>442913</xdr:rowOff>
    </xdr:to>
    <xdr:pic>
      <xdr:nvPicPr>
        <xdr:cNvPr id="1150" name="Immagine 1149">
          <a:extLst>
            <a:ext uri="{FF2B5EF4-FFF2-40B4-BE49-F238E27FC236}">
              <a16:creationId xmlns:a16="http://schemas.microsoft.com/office/drawing/2014/main" xmlns="" id="{8878EB46-341C-4D1F-AA91-C474CB43A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12567523" y="5799915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289</xdr:row>
      <xdr:rowOff>14288</xdr:rowOff>
    </xdr:from>
    <xdr:to>
      <xdr:col>15</xdr:col>
      <xdr:colOff>453152</xdr:colOff>
      <xdr:row>289</xdr:row>
      <xdr:rowOff>442913</xdr:rowOff>
    </xdr:to>
    <xdr:pic>
      <xdr:nvPicPr>
        <xdr:cNvPr id="1152" name="Immagine 1151">
          <a:extLst>
            <a:ext uri="{FF2B5EF4-FFF2-40B4-BE49-F238E27FC236}">
              <a16:creationId xmlns:a16="http://schemas.microsoft.com/office/drawing/2014/main" xmlns="" id="{8B6F435D-0B9F-497C-A098-03B5E0D23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12567523" y="5810011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290</xdr:row>
      <xdr:rowOff>14288</xdr:rowOff>
    </xdr:from>
    <xdr:to>
      <xdr:col>15</xdr:col>
      <xdr:colOff>453152</xdr:colOff>
      <xdr:row>290</xdr:row>
      <xdr:rowOff>442913</xdr:rowOff>
    </xdr:to>
    <xdr:pic>
      <xdr:nvPicPr>
        <xdr:cNvPr id="1154" name="Immagine 1153">
          <a:extLst>
            <a:ext uri="{FF2B5EF4-FFF2-40B4-BE49-F238E27FC236}">
              <a16:creationId xmlns:a16="http://schemas.microsoft.com/office/drawing/2014/main" xmlns="" id="{A1A62926-D57A-4621-8AEC-ADEF039DD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12567523" y="582010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291</xdr:row>
      <xdr:rowOff>14288</xdr:rowOff>
    </xdr:from>
    <xdr:to>
      <xdr:col>15</xdr:col>
      <xdr:colOff>453152</xdr:colOff>
      <xdr:row>291</xdr:row>
      <xdr:rowOff>442913</xdr:rowOff>
    </xdr:to>
    <xdr:pic>
      <xdr:nvPicPr>
        <xdr:cNvPr id="1155" name="Immagine 1154">
          <a:extLst>
            <a:ext uri="{FF2B5EF4-FFF2-40B4-BE49-F238E27FC236}">
              <a16:creationId xmlns:a16="http://schemas.microsoft.com/office/drawing/2014/main" xmlns="" id="{E7739311-45D4-47C3-8D11-F54C4DEE3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12567523" y="5825156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292</xdr:row>
      <xdr:rowOff>14288</xdr:rowOff>
    </xdr:from>
    <xdr:to>
      <xdr:col>15</xdr:col>
      <xdr:colOff>453152</xdr:colOff>
      <xdr:row>292</xdr:row>
      <xdr:rowOff>442913</xdr:rowOff>
    </xdr:to>
    <xdr:pic>
      <xdr:nvPicPr>
        <xdr:cNvPr id="1156" name="Immagine 1155">
          <a:extLst>
            <a:ext uri="{FF2B5EF4-FFF2-40B4-BE49-F238E27FC236}">
              <a16:creationId xmlns:a16="http://schemas.microsoft.com/office/drawing/2014/main" xmlns="" id="{8A34599A-53C1-47B2-BA98-BB941CD6F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12567523" y="5830204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293</xdr:row>
      <xdr:rowOff>14288</xdr:rowOff>
    </xdr:from>
    <xdr:to>
      <xdr:col>15</xdr:col>
      <xdr:colOff>453152</xdr:colOff>
      <xdr:row>293</xdr:row>
      <xdr:rowOff>442913</xdr:rowOff>
    </xdr:to>
    <xdr:pic>
      <xdr:nvPicPr>
        <xdr:cNvPr id="1157" name="Immagine 1156">
          <a:extLst>
            <a:ext uri="{FF2B5EF4-FFF2-40B4-BE49-F238E27FC236}">
              <a16:creationId xmlns:a16="http://schemas.microsoft.com/office/drawing/2014/main" xmlns="" id="{C99F5EE1-750A-41DB-A7ED-191B5AC97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12567523" y="5835253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294</xdr:row>
      <xdr:rowOff>14288</xdr:rowOff>
    </xdr:from>
    <xdr:to>
      <xdr:col>15</xdr:col>
      <xdr:colOff>453152</xdr:colOff>
      <xdr:row>294</xdr:row>
      <xdr:rowOff>442913</xdr:rowOff>
    </xdr:to>
    <xdr:pic>
      <xdr:nvPicPr>
        <xdr:cNvPr id="1158" name="Immagine 1157">
          <a:extLst>
            <a:ext uri="{FF2B5EF4-FFF2-40B4-BE49-F238E27FC236}">
              <a16:creationId xmlns:a16="http://schemas.microsoft.com/office/drawing/2014/main" xmlns="" id="{5084E264-A9EB-464C-925C-38876A99E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12567523" y="584030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295</xdr:row>
      <xdr:rowOff>14288</xdr:rowOff>
    </xdr:from>
    <xdr:to>
      <xdr:col>15</xdr:col>
      <xdr:colOff>453152</xdr:colOff>
      <xdr:row>295</xdr:row>
      <xdr:rowOff>442913</xdr:rowOff>
    </xdr:to>
    <xdr:pic>
      <xdr:nvPicPr>
        <xdr:cNvPr id="1159" name="Immagine 1158">
          <a:extLst>
            <a:ext uri="{FF2B5EF4-FFF2-40B4-BE49-F238E27FC236}">
              <a16:creationId xmlns:a16="http://schemas.microsoft.com/office/drawing/2014/main" xmlns="" id="{53B76B14-9FC6-46BE-B3FB-A78221786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12567523" y="584534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296</xdr:row>
      <xdr:rowOff>14288</xdr:rowOff>
    </xdr:from>
    <xdr:to>
      <xdr:col>15</xdr:col>
      <xdr:colOff>453152</xdr:colOff>
      <xdr:row>296</xdr:row>
      <xdr:rowOff>442913</xdr:rowOff>
    </xdr:to>
    <xdr:pic>
      <xdr:nvPicPr>
        <xdr:cNvPr id="1160" name="Immagine 1159">
          <a:extLst>
            <a:ext uri="{FF2B5EF4-FFF2-40B4-BE49-F238E27FC236}">
              <a16:creationId xmlns:a16="http://schemas.microsoft.com/office/drawing/2014/main" xmlns="" id="{391EF7B9-E160-4211-A72A-6CDC73536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12567523" y="5850397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297</xdr:row>
      <xdr:rowOff>14288</xdr:rowOff>
    </xdr:from>
    <xdr:to>
      <xdr:col>15</xdr:col>
      <xdr:colOff>453152</xdr:colOff>
      <xdr:row>297</xdr:row>
      <xdr:rowOff>442913</xdr:rowOff>
    </xdr:to>
    <xdr:pic>
      <xdr:nvPicPr>
        <xdr:cNvPr id="1161" name="Immagine 1160">
          <a:extLst>
            <a:ext uri="{FF2B5EF4-FFF2-40B4-BE49-F238E27FC236}">
              <a16:creationId xmlns:a16="http://schemas.microsoft.com/office/drawing/2014/main" xmlns="" id="{0FA1461D-648B-47E6-89C0-605D82712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12567523" y="585544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298</xdr:row>
      <xdr:rowOff>14288</xdr:rowOff>
    </xdr:from>
    <xdr:to>
      <xdr:col>15</xdr:col>
      <xdr:colOff>453152</xdr:colOff>
      <xdr:row>298</xdr:row>
      <xdr:rowOff>442913</xdr:rowOff>
    </xdr:to>
    <xdr:pic>
      <xdr:nvPicPr>
        <xdr:cNvPr id="1162" name="Immagine 1161">
          <a:extLst>
            <a:ext uri="{FF2B5EF4-FFF2-40B4-BE49-F238E27FC236}">
              <a16:creationId xmlns:a16="http://schemas.microsoft.com/office/drawing/2014/main" xmlns="" id="{306A3BD9-BADC-43F6-9097-A1189A383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12567523" y="5860494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299</xdr:row>
      <xdr:rowOff>14288</xdr:rowOff>
    </xdr:from>
    <xdr:to>
      <xdr:col>15</xdr:col>
      <xdr:colOff>453152</xdr:colOff>
      <xdr:row>299</xdr:row>
      <xdr:rowOff>442913</xdr:rowOff>
    </xdr:to>
    <xdr:pic>
      <xdr:nvPicPr>
        <xdr:cNvPr id="1164" name="Immagine 1163">
          <a:extLst>
            <a:ext uri="{FF2B5EF4-FFF2-40B4-BE49-F238E27FC236}">
              <a16:creationId xmlns:a16="http://schemas.microsoft.com/office/drawing/2014/main" xmlns="" id="{15E684C5-EDF0-4746-AE7C-6E5F5044E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12567523" y="587059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300</xdr:row>
      <xdr:rowOff>14288</xdr:rowOff>
    </xdr:from>
    <xdr:to>
      <xdr:col>15</xdr:col>
      <xdr:colOff>453152</xdr:colOff>
      <xdr:row>300</xdr:row>
      <xdr:rowOff>442913</xdr:rowOff>
    </xdr:to>
    <xdr:pic>
      <xdr:nvPicPr>
        <xdr:cNvPr id="1167" name="Immagine 1166">
          <a:extLst>
            <a:ext uri="{FF2B5EF4-FFF2-40B4-BE49-F238E27FC236}">
              <a16:creationId xmlns:a16="http://schemas.microsoft.com/office/drawing/2014/main" xmlns="" id="{EECAA684-F8C5-4199-AE34-823FB35E4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12567523" y="5885735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301</xdr:row>
      <xdr:rowOff>14288</xdr:rowOff>
    </xdr:from>
    <xdr:to>
      <xdr:col>15</xdr:col>
      <xdr:colOff>453152</xdr:colOff>
      <xdr:row>301</xdr:row>
      <xdr:rowOff>442913</xdr:rowOff>
    </xdr:to>
    <xdr:pic>
      <xdr:nvPicPr>
        <xdr:cNvPr id="1169" name="Immagine 1168">
          <a:extLst>
            <a:ext uri="{FF2B5EF4-FFF2-40B4-BE49-F238E27FC236}">
              <a16:creationId xmlns:a16="http://schemas.microsoft.com/office/drawing/2014/main" xmlns="" id="{8A62070F-A133-4B9D-AF97-6EF47C8BA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12567523" y="5895832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302</xdr:row>
      <xdr:rowOff>14288</xdr:rowOff>
    </xdr:from>
    <xdr:to>
      <xdr:col>15</xdr:col>
      <xdr:colOff>453152</xdr:colOff>
      <xdr:row>302</xdr:row>
      <xdr:rowOff>442913</xdr:rowOff>
    </xdr:to>
    <xdr:pic>
      <xdr:nvPicPr>
        <xdr:cNvPr id="1171" name="Immagine 1170">
          <a:extLst>
            <a:ext uri="{FF2B5EF4-FFF2-40B4-BE49-F238E27FC236}">
              <a16:creationId xmlns:a16="http://schemas.microsoft.com/office/drawing/2014/main" xmlns="" id="{CA0A96F5-F97A-4BCD-B581-5F7EE35F4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12567523" y="5905928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303</xdr:row>
      <xdr:rowOff>14288</xdr:rowOff>
    </xdr:from>
    <xdr:to>
      <xdr:col>15</xdr:col>
      <xdr:colOff>453152</xdr:colOff>
      <xdr:row>303</xdr:row>
      <xdr:rowOff>442913</xdr:rowOff>
    </xdr:to>
    <xdr:pic>
      <xdr:nvPicPr>
        <xdr:cNvPr id="1187" name="Immagine 1186">
          <a:extLst>
            <a:ext uri="{FF2B5EF4-FFF2-40B4-BE49-F238E27FC236}">
              <a16:creationId xmlns:a16="http://schemas.microsoft.com/office/drawing/2014/main" xmlns="" id="{0C28018F-F5C5-42D0-8336-A2A47CAC0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12567523" y="5986700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304</xdr:row>
      <xdr:rowOff>14288</xdr:rowOff>
    </xdr:from>
    <xdr:to>
      <xdr:col>15</xdr:col>
      <xdr:colOff>453152</xdr:colOff>
      <xdr:row>304</xdr:row>
      <xdr:rowOff>442913</xdr:rowOff>
    </xdr:to>
    <xdr:pic>
      <xdr:nvPicPr>
        <xdr:cNvPr id="1192" name="Immagine 1191">
          <a:extLst>
            <a:ext uri="{FF2B5EF4-FFF2-40B4-BE49-F238E27FC236}">
              <a16:creationId xmlns:a16="http://schemas.microsoft.com/office/drawing/2014/main" xmlns="" id="{10BCFD01-70BB-4C45-8D79-B615D4EEB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12567523" y="6011941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305</xdr:row>
      <xdr:rowOff>14288</xdr:rowOff>
    </xdr:from>
    <xdr:to>
      <xdr:col>15</xdr:col>
      <xdr:colOff>453152</xdr:colOff>
      <xdr:row>305</xdr:row>
      <xdr:rowOff>442913</xdr:rowOff>
    </xdr:to>
    <xdr:pic>
      <xdr:nvPicPr>
        <xdr:cNvPr id="1221" name="Immagine 1220">
          <a:extLst>
            <a:ext uri="{FF2B5EF4-FFF2-40B4-BE49-F238E27FC236}">
              <a16:creationId xmlns:a16="http://schemas.microsoft.com/office/drawing/2014/main" xmlns="" id="{6799DFF5-2A71-4FEA-8715-DC58EAA14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12567523" y="6158341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306</xdr:row>
      <xdr:rowOff>14288</xdr:rowOff>
    </xdr:from>
    <xdr:to>
      <xdr:col>15</xdr:col>
      <xdr:colOff>453152</xdr:colOff>
      <xdr:row>306</xdr:row>
      <xdr:rowOff>442913</xdr:rowOff>
    </xdr:to>
    <xdr:pic>
      <xdr:nvPicPr>
        <xdr:cNvPr id="1222" name="Immagine 1221">
          <a:extLst>
            <a:ext uri="{FF2B5EF4-FFF2-40B4-BE49-F238E27FC236}">
              <a16:creationId xmlns:a16="http://schemas.microsoft.com/office/drawing/2014/main" xmlns="" id="{47DC15C5-E0F3-4CA2-9595-CA5DA2C56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12567523" y="616338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307</xdr:row>
      <xdr:rowOff>14288</xdr:rowOff>
    </xdr:from>
    <xdr:to>
      <xdr:col>15</xdr:col>
      <xdr:colOff>453152</xdr:colOff>
      <xdr:row>307</xdr:row>
      <xdr:rowOff>442913</xdr:rowOff>
    </xdr:to>
    <xdr:pic>
      <xdr:nvPicPr>
        <xdr:cNvPr id="1223" name="Immagine 1222">
          <a:extLst>
            <a:ext uri="{FF2B5EF4-FFF2-40B4-BE49-F238E27FC236}">
              <a16:creationId xmlns:a16="http://schemas.microsoft.com/office/drawing/2014/main" xmlns="" id="{1ACC8944-DF18-43A7-AE27-5C7834017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12567523" y="6168437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308</xdr:row>
      <xdr:rowOff>14288</xdr:rowOff>
    </xdr:from>
    <xdr:to>
      <xdr:col>15</xdr:col>
      <xdr:colOff>453152</xdr:colOff>
      <xdr:row>308</xdr:row>
      <xdr:rowOff>442913</xdr:rowOff>
    </xdr:to>
    <xdr:pic>
      <xdr:nvPicPr>
        <xdr:cNvPr id="1225" name="Immagine 1224">
          <a:extLst>
            <a:ext uri="{FF2B5EF4-FFF2-40B4-BE49-F238E27FC236}">
              <a16:creationId xmlns:a16="http://schemas.microsoft.com/office/drawing/2014/main" xmlns="" id="{2FF45130-9BA6-4249-A322-C053BCAB3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12567523" y="6178534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309</xdr:row>
      <xdr:rowOff>14288</xdr:rowOff>
    </xdr:from>
    <xdr:to>
      <xdr:col>15</xdr:col>
      <xdr:colOff>453152</xdr:colOff>
      <xdr:row>309</xdr:row>
      <xdr:rowOff>442913</xdr:rowOff>
    </xdr:to>
    <xdr:pic>
      <xdr:nvPicPr>
        <xdr:cNvPr id="1227" name="Immagine 1226">
          <a:extLst>
            <a:ext uri="{FF2B5EF4-FFF2-40B4-BE49-F238E27FC236}">
              <a16:creationId xmlns:a16="http://schemas.microsoft.com/office/drawing/2014/main" xmlns="" id="{4ED214AD-CC27-4369-9181-B5C6E380C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12567523" y="6188630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310</xdr:row>
      <xdr:rowOff>14288</xdr:rowOff>
    </xdr:from>
    <xdr:to>
      <xdr:col>15</xdr:col>
      <xdr:colOff>453152</xdr:colOff>
      <xdr:row>310</xdr:row>
      <xdr:rowOff>442913</xdr:rowOff>
    </xdr:to>
    <xdr:pic>
      <xdr:nvPicPr>
        <xdr:cNvPr id="1229" name="Immagine 1228">
          <a:extLst>
            <a:ext uri="{FF2B5EF4-FFF2-40B4-BE49-F238E27FC236}">
              <a16:creationId xmlns:a16="http://schemas.microsoft.com/office/drawing/2014/main" xmlns="" id="{0D03A353-E1EE-41BD-81BB-993DCFA9B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12567523" y="6198727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311</xdr:row>
      <xdr:rowOff>14288</xdr:rowOff>
    </xdr:from>
    <xdr:to>
      <xdr:col>15</xdr:col>
      <xdr:colOff>453152</xdr:colOff>
      <xdr:row>311</xdr:row>
      <xdr:rowOff>442913</xdr:rowOff>
    </xdr:to>
    <xdr:pic>
      <xdr:nvPicPr>
        <xdr:cNvPr id="1237" name="Immagine 1236">
          <a:extLst>
            <a:ext uri="{FF2B5EF4-FFF2-40B4-BE49-F238E27FC236}">
              <a16:creationId xmlns:a16="http://schemas.microsoft.com/office/drawing/2014/main" xmlns="" id="{1A728408-F12E-468A-BA51-88695CB7F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12567523" y="6239113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312</xdr:row>
      <xdr:rowOff>14288</xdr:rowOff>
    </xdr:from>
    <xdr:to>
      <xdr:col>15</xdr:col>
      <xdr:colOff>453152</xdr:colOff>
      <xdr:row>312</xdr:row>
      <xdr:rowOff>442913</xdr:rowOff>
    </xdr:to>
    <xdr:pic>
      <xdr:nvPicPr>
        <xdr:cNvPr id="1238" name="Immagine 1237">
          <a:extLst>
            <a:ext uri="{FF2B5EF4-FFF2-40B4-BE49-F238E27FC236}">
              <a16:creationId xmlns:a16="http://schemas.microsoft.com/office/drawing/2014/main" xmlns="" id="{C48BFF3D-A0D4-4B5C-AC3F-A3618F994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12567523" y="624416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313</xdr:row>
      <xdr:rowOff>14288</xdr:rowOff>
    </xdr:from>
    <xdr:to>
      <xdr:col>15</xdr:col>
      <xdr:colOff>453152</xdr:colOff>
      <xdr:row>313</xdr:row>
      <xdr:rowOff>442913</xdr:rowOff>
    </xdr:to>
    <xdr:pic>
      <xdr:nvPicPr>
        <xdr:cNvPr id="1240" name="Immagine 1239">
          <a:extLst>
            <a:ext uri="{FF2B5EF4-FFF2-40B4-BE49-F238E27FC236}">
              <a16:creationId xmlns:a16="http://schemas.microsoft.com/office/drawing/2014/main" xmlns="" id="{3B9F2599-62D9-47EB-8106-B3DC54E40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12567523" y="6254257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314</xdr:row>
      <xdr:rowOff>14288</xdr:rowOff>
    </xdr:from>
    <xdr:to>
      <xdr:col>15</xdr:col>
      <xdr:colOff>453152</xdr:colOff>
      <xdr:row>314</xdr:row>
      <xdr:rowOff>442913</xdr:rowOff>
    </xdr:to>
    <xdr:pic>
      <xdr:nvPicPr>
        <xdr:cNvPr id="1241" name="Immagine 1240">
          <a:extLst>
            <a:ext uri="{FF2B5EF4-FFF2-40B4-BE49-F238E27FC236}">
              <a16:creationId xmlns:a16="http://schemas.microsoft.com/office/drawing/2014/main" xmlns="" id="{A4447F11-C2B6-4550-84B6-E6F923863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12567523" y="625930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315</xdr:row>
      <xdr:rowOff>14288</xdr:rowOff>
    </xdr:from>
    <xdr:to>
      <xdr:col>15</xdr:col>
      <xdr:colOff>453152</xdr:colOff>
      <xdr:row>315</xdr:row>
      <xdr:rowOff>442913</xdr:rowOff>
    </xdr:to>
    <xdr:pic>
      <xdr:nvPicPr>
        <xdr:cNvPr id="1242" name="Immagine 1241">
          <a:extLst>
            <a:ext uri="{FF2B5EF4-FFF2-40B4-BE49-F238E27FC236}">
              <a16:creationId xmlns:a16="http://schemas.microsoft.com/office/drawing/2014/main" xmlns="" id="{D753D760-81D0-4CF2-B191-630750149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12567523" y="6264354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316</xdr:row>
      <xdr:rowOff>14288</xdr:rowOff>
    </xdr:from>
    <xdr:to>
      <xdr:col>15</xdr:col>
      <xdr:colOff>453152</xdr:colOff>
      <xdr:row>316</xdr:row>
      <xdr:rowOff>442913</xdr:rowOff>
    </xdr:to>
    <xdr:pic>
      <xdr:nvPicPr>
        <xdr:cNvPr id="1243" name="Immagine 1242">
          <a:extLst>
            <a:ext uri="{FF2B5EF4-FFF2-40B4-BE49-F238E27FC236}">
              <a16:creationId xmlns:a16="http://schemas.microsoft.com/office/drawing/2014/main" xmlns="" id="{558FF785-0E4A-4D7D-B7A7-F9505AED6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12567523" y="626940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317</xdr:row>
      <xdr:rowOff>14288</xdr:rowOff>
    </xdr:from>
    <xdr:to>
      <xdr:col>15</xdr:col>
      <xdr:colOff>453152</xdr:colOff>
      <xdr:row>317</xdr:row>
      <xdr:rowOff>442913</xdr:rowOff>
    </xdr:to>
    <xdr:pic>
      <xdr:nvPicPr>
        <xdr:cNvPr id="1244" name="Immagine 1243">
          <a:extLst>
            <a:ext uri="{FF2B5EF4-FFF2-40B4-BE49-F238E27FC236}">
              <a16:creationId xmlns:a16="http://schemas.microsoft.com/office/drawing/2014/main" xmlns="" id="{B9A1D2B2-7875-4C35-95D1-58FABD7CB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12567523" y="627445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318</xdr:row>
      <xdr:rowOff>14288</xdr:rowOff>
    </xdr:from>
    <xdr:to>
      <xdr:col>15</xdr:col>
      <xdr:colOff>453152</xdr:colOff>
      <xdr:row>318</xdr:row>
      <xdr:rowOff>442913</xdr:rowOff>
    </xdr:to>
    <xdr:pic>
      <xdr:nvPicPr>
        <xdr:cNvPr id="1245" name="Immagine 1244">
          <a:extLst>
            <a:ext uri="{FF2B5EF4-FFF2-40B4-BE49-F238E27FC236}">
              <a16:creationId xmlns:a16="http://schemas.microsoft.com/office/drawing/2014/main" xmlns="" id="{0A805C0D-3E65-4917-9790-4518B3767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12567523" y="627949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319</xdr:row>
      <xdr:rowOff>14288</xdr:rowOff>
    </xdr:from>
    <xdr:to>
      <xdr:col>15</xdr:col>
      <xdr:colOff>453152</xdr:colOff>
      <xdr:row>319</xdr:row>
      <xdr:rowOff>442913</xdr:rowOff>
    </xdr:to>
    <xdr:pic>
      <xdr:nvPicPr>
        <xdr:cNvPr id="1254" name="Immagine 1253">
          <a:extLst>
            <a:ext uri="{FF2B5EF4-FFF2-40B4-BE49-F238E27FC236}">
              <a16:creationId xmlns:a16="http://schemas.microsoft.com/office/drawing/2014/main" xmlns="" id="{A52AF9E7-D51C-42D3-A35F-ED0C7D5F8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12567523" y="632493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320</xdr:row>
      <xdr:rowOff>14288</xdr:rowOff>
    </xdr:from>
    <xdr:to>
      <xdr:col>15</xdr:col>
      <xdr:colOff>453152</xdr:colOff>
      <xdr:row>320</xdr:row>
      <xdr:rowOff>442913</xdr:rowOff>
    </xdr:to>
    <xdr:pic>
      <xdr:nvPicPr>
        <xdr:cNvPr id="1255" name="Immagine 1254">
          <a:extLst>
            <a:ext uri="{FF2B5EF4-FFF2-40B4-BE49-F238E27FC236}">
              <a16:creationId xmlns:a16="http://schemas.microsoft.com/office/drawing/2014/main" xmlns="" id="{677633ED-559B-4E9A-AB3F-AAAD6B86B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12567523" y="632998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321</xdr:row>
      <xdr:rowOff>14288</xdr:rowOff>
    </xdr:from>
    <xdr:to>
      <xdr:col>15</xdr:col>
      <xdr:colOff>453152</xdr:colOff>
      <xdr:row>321</xdr:row>
      <xdr:rowOff>442913</xdr:rowOff>
    </xdr:to>
    <xdr:pic>
      <xdr:nvPicPr>
        <xdr:cNvPr id="1256" name="Immagine 1255">
          <a:extLst>
            <a:ext uri="{FF2B5EF4-FFF2-40B4-BE49-F238E27FC236}">
              <a16:creationId xmlns:a16="http://schemas.microsoft.com/office/drawing/2014/main" xmlns="" id="{2DA3AEF1-8ED3-4D14-B2AD-0EB2DD0D2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12567523" y="633502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322</xdr:row>
      <xdr:rowOff>14288</xdr:rowOff>
    </xdr:from>
    <xdr:to>
      <xdr:col>15</xdr:col>
      <xdr:colOff>453152</xdr:colOff>
      <xdr:row>322</xdr:row>
      <xdr:rowOff>442913</xdr:rowOff>
    </xdr:to>
    <xdr:pic>
      <xdr:nvPicPr>
        <xdr:cNvPr id="1258" name="Immagine 1257">
          <a:extLst>
            <a:ext uri="{FF2B5EF4-FFF2-40B4-BE49-F238E27FC236}">
              <a16:creationId xmlns:a16="http://schemas.microsoft.com/office/drawing/2014/main" xmlns="" id="{5C245382-C1C3-40F7-ADDC-C6E9AC3AA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12567523" y="6345126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323</xdr:row>
      <xdr:rowOff>14288</xdr:rowOff>
    </xdr:from>
    <xdr:to>
      <xdr:col>15</xdr:col>
      <xdr:colOff>453152</xdr:colOff>
      <xdr:row>323</xdr:row>
      <xdr:rowOff>442913</xdr:rowOff>
    </xdr:to>
    <xdr:pic>
      <xdr:nvPicPr>
        <xdr:cNvPr id="1259" name="Immagine 1258">
          <a:extLst>
            <a:ext uri="{FF2B5EF4-FFF2-40B4-BE49-F238E27FC236}">
              <a16:creationId xmlns:a16="http://schemas.microsoft.com/office/drawing/2014/main" xmlns="" id="{BC73AA84-1C48-43C5-8E45-FDBF1C3EB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12567523" y="6350174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324</xdr:row>
      <xdr:rowOff>14288</xdr:rowOff>
    </xdr:from>
    <xdr:to>
      <xdr:col>15</xdr:col>
      <xdr:colOff>453152</xdr:colOff>
      <xdr:row>324</xdr:row>
      <xdr:rowOff>442913</xdr:rowOff>
    </xdr:to>
    <xdr:pic>
      <xdr:nvPicPr>
        <xdr:cNvPr id="1260" name="Immagine 1259">
          <a:extLst>
            <a:ext uri="{FF2B5EF4-FFF2-40B4-BE49-F238E27FC236}">
              <a16:creationId xmlns:a16="http://schemas.microsoft.com/office/drawing/2014/main" xmlns="" id="{8F2C5342-65A7-4AB8-BA33-ADF37DF90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12567523" y="635522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325</xdr:row>
      <xdr:rowOff>14288</xdr:rowOff>
    </xdr:from>
    <xdr:to>
      <xdr:col>15</xdr:col>
      <xdr:colOff>453152</xdr:colOff>
      <xdr:row>325</xdr:row>
      <xdr:rowOff>442913</xdr:rowOff>
    </xdr:to>
    <xdr:pic>
      <xdr:nvPicPr>
        <xdr:cNvPr id="1261" name="Immagine 1260">
          <a:extLst>
            <a:ext uri="{FF2B5EF4-FFF2-40B4-BE49-F238E27FC236}">
              <a16:creationId xmlns:a16="http://schemas.microsoft.com/office/drawing/2014/main" xmlns="" id="{680453F7-0651-4BF2-8433-9EFAA7CFD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12567523" y="6360271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326</xdr:row>
      <xdr:rowOff>14288</xdr:rowOff>
    </xdr:from>
    <xdr:to>
      <xdr:col>15</xdr:col>
      <xdr:colOff>453152</xdr:colOff>
      <xdr:row>326</xdr:row>
      <xdr:rowOff>442913</xdr:rowOff>
    </xdr:to>
    <xdr:pic>
      <xdr:nvPicPr>
        <xdr:cNvPr id="1274" name="Immagine 1273">
          <a:extLst>
            <a:ext uri="{FF2B5EF4-FFF2-40B4-BE49-F238E27FC236}">
              <a16:creationId xmlns:a16="http://schemas.microsoft.com/office/drawing/2014/main" xmlns="" id="{3A032DF8-1272-4112-B3B1-3B8AB72E7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12567523" y="642589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327</xdr:row>
      <xdr:rowOff>14288</xdr:rowOff>
    </xdr:from>
    <xdr:to>
      <xdr:col>15</xdr:col>
      <xdr:colOff>453152</xdr:colOff>
      <xdr:row>327</xdr:row>
      <xdr:rowOff>442913</xdr:rowOff>
    </xdr:to>
    <xdr:pic>
      <xdr:nvPicPr>
        <xdr:cNvPr id="1277" name="Immagine 1276">
          <a:extLst>
            <a:ext uri="{FF2B5EF4-FFF2-40B4-BE49-F238E27FC236}">
              <a16:creationId xmlns:a16="http://schemas.microsoft.com/office/drawing/2014/main" xmlns="" id="{2F68719C-D6A0-4581-A653-5DA4E0C73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12567523" y="6441043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328</xdr:row>
      <xdr:rowOff>14288</xdr:rowOff>
    </xdr:from>
    <xdr:to>
      <xdr:col>15</xdr:col>
      <xdr:colOff>453152</xdr:colOff>
      <xdr:row>328</xdr:row>
      <xdr:rowOff>442913</xdr:rowOff>
    </xdr:to>
    <xdr:pic>
      <xdr:nvPicPr>
        <xdr:cNvPr id="1278" name="Immagine 1277">
          <a:extLst>
            <a:ext uri="{FF2B5EF4-FFF2-40B4-BE49-F238E27FC236}">
              <a16:creationId xmlns:a16="http://schemas.microsoft.com/office/drawing/2014/main" xmlns="" id="{59544126-0D99-4AC2-BF4A-56E870124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12567523" y="644609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329</xdr:row>
      <xdr:rowOff>14288</xdr:rowOff>
    </xdr:from>
    <xdr:to>
      <xdr:col>15</xdr:col>
      <xdr:colOff>453152</xdr:colOff>
      <xdr:row>329</xdr:row>
      <xdr:rowOff>442913</xdr:rowOff>
    </xdr:to>
    <xdr:pic>
      <xdr:nvPicPr>
        <xdr:cNvPr id="1279" name="Immagine 1278">
          <a:extLst>
            <a:ext uri="{FF2B5EF4-FFF2-40B4-BE49-F238E27FC236}">
              <a16:creationId xmlns:a16="http://schemas.microsoft.com/office/drawing/2014/main" xmlns="" id="{4B997295-6890-471D-93F7-960ECD846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12567523" y="645113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330</xdr:row>
      <xdr:rowOff>14288</xdr:rowOff>
    </xdr:from>
    <xdr:to>
      <xdr:col>15</xdr:col>
      <xdr:colOff>453152</xdr:colOff>
      <xdr:row>330</xdr:row>
      <xdr:rowOff>442913</xdr:rowOff>
    </xdr:to>
    <xdr:pic>
      <xdr:nvPicPr>
        <xdr:cNvPr id="1281" name="Immagine 1280">
          <a:extLst>
            <a:ext uri="{FF2B5EF4-FFF2-40B4-BE49-F238E27FC236}">
              <a16:creationId xmlns:a16="http://schemas.microsoft.com/office/drawing/2014/main" xmlns="" id="{B8C451ED-1D9B-48CC-8F58-E10B1C928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12567523" y="646123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331</xdr:row>
      <xdr:rowOff>14288</xdr:rowOff>
    </xdr:from>
    <xdr:to>
      <xdr:col>15</xdr:col>
      <xdr:colOff>453152</xdr:colOff>
      <xdr:row>331</xdr:row>
      <xdr:rowOff>442913</xdr:rowOff>
    </xdr:to>
    <xdr:pic>
      <xdr:nvPicPr>
        <xdr:cNvPr id="1283" name="Immagine 1282">
          <a:extLst>
            <a:ext uri="{FF2B5EF4-FFF2-40B4-BE49-F238E27FC236}">
              <a16:creationId xmlns:a16="http://schemas.microsoft.com/office/drawing/2014/main" xmlns="" id="{359BCB08-F151-4582-930E-A3FF98662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12567523" y="647133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332</xdr:row>
      <xdr:rowOff>14288</xdr:rowOff>
    </xdr:from>
    <xdr:to>
      <xdr:col>15</xdr:col>
      <xdr:colOff>453152</xdr:colOff>
      <xdr:row>332</xdr:row>
      <xdr:rowOff>442913</xdr:rowOff>
    </xdr:to>
    <xdr:pic>
      <xdr:nvPicPr>
        <xdr:cNvPr id="1287" name="Immagine 1286">
          <a:extLst>
            <a:ext uri="{FF2B5EF4-FFF2-40B4-BE49-F238E27FC236}">
              <a16:creationId xmlns:a16="http://schemas.microsoft.com/office/drawing/2014/main" xmlns="" id="{239EA99D-B5D7-49B2-A587-218036491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12567523" y="6491525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333</xdr:row>
      <xdr:rowOff>14288</xdr:rowOff>
    </xdr:from>
    <xdr:to>
      <xdr:col>15</xdr:col>
      <xdr:colOff>453152</xdr:colOff>
      <xdr:row>333</xdr:row>
      <xdr:rowOff>442913</xdr:rowOff>
    </xdr:to>
    <xdr:pic>
      <xdr:nvPicPr>
        <xdr:cNvPr id="1288" name="Immagine 1287">
          <a:extLst>
            <a:ext uri="{FF2B5EF4-FFF2-40B4-BE49-F238E27FC236}">
              <a16:creationId xmlns:a16="http://schemas.microsoft.com/office/drawing/2014/main" xmlns="" id="{1C8BCC04-CD7A-4513-A542-C35E814A8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12567523" y="6496573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334</xdr:row>
      <xdr:rowOff>14288</xdr:rowOff>
    </xdr:from>
    <xdr:to>
      <xdr:col>15</xdr:col>
      <xdr:colOff>453152</xdr:colOff>
      <xdr:row>334</xdr:row>
      <xdr:rowOff>442913</xdr:rowOff>
    </xdr:to>
    <xdr:pic>
      <xdr:nvPicPr>
        <xdr:cNvPr id="1289" name="Immagine 1288">
          <a:extLst>
            <a:ext uri="{FF2B5EF4-FFF2-40B4-BE49-F238E27FC236}">
              <a16:creationId xmlns:a16="http://schemas.microsoft.com/office/drawing/2014/main" xmlns="" id="{818E192B-50F5-4C05-B408-58AE89F21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12567523" y="6501622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335</xdr:row>
      <xdr:rowOff>14288</xdr:rowOff>
    </xdr:from>
    <xdr:to>
      <xdr:col>15</xdr:col>
      <xdr:colOff>453152</xdr:colOff>
      <xdr:row>335</xdr:row>
      <xdr:rowOff>442913</xdr:rowOff>
    </xdr:to>
    <xdr:pic>
      <xdr:nvPicPr>
        <xdr:cNvPr id="1290" name="Immagine 1289">
          <a:extLst>
            <a:ext uri="{FF2B5EF4-FFF2-40B4-BE49-F238E27FC236}">
              <a16:creationId xmlns:a16="http://schemas.microsoft.com/office/drawing/2014/main" xmlns="" id="{72BCA9AC-87BE-423E-8FBD-A16753736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12567523" y="650667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336</xdr:row>
      <xdr:rowOff>14288</xdr:rowOff>
    </xdr:from>
    <xdr:to>
      <xdr:col>15</xdr:col>
      <xdr:colOff>453152</xdr:colOff>
      <xdr:row>336</xdr:row>
      <xdr:rowOff>442913</xdr:rowOff>
    </xdr:to>
    <xdr:pic>
      <xdr:nvPicPr>
        <xdr:cNvPr id="1294" name="Immagine 1293">
          <a:extLst>
            <a:ext uri="{FF2B5EF4-FFF2-40B4-BE49-F238E27FC236}">
              <a16:creationId xmlns:a16="http://schemas.microsoft.com/office/drawing/2014/main" xmlns="" id="{89E81120-9188-49A8-85E7-946E070E5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12567523" y="652686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337</xdr:row>
      <xdr:rowOff>14288</xdr:rowOff>
    </xdr:from>
    <xdr:to>
      <xdr:col>15</xdr:col>
      <xdr:colOff>453152</xdr:colOff>
      <xdr:row>337</xdr:row>
      <xdr:rowOff>442913</xdr:rowOff>
    </xdr:to>
    <xdr:pic>
      <xdr:nvPicPr>
        <xdr:cNvPr id="1295" name="Immagine 1294">
          <a:extLst>
            <a:ext uri="{FF2B5EF4-FFF2-40B4-BE49-F238E27FC236}">
              <a16:creationId xmlns:a16="http://schemas.microsoft.com/office/drawing/2014/main" xmlns="" id="{880875AE-7D09-4C3A-862A-F3585DA00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12567523" y="653191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338</xdr:row>
      <xdr:rowOff>14288</xdr:rowOff>
    </xdr:from>
    <xdr:to>
      <xdr:col>15</xdr:col>
      <xdr:colOff>453152</xdr:colOff>
      <xdr:row>338</xdr:row>
      <xdr:rowOff>442913</xdr:rowOff>
    </xdr:to>
    <xdr:pic>
      <xdr:nvPicPr>
        <xdr:cNvPr id="1296" name="Immagine 1295">
          <a:extLst>
            <a:ext uri="{FF2B5EF4-FFF2-40B4-BE49-F238E27FC236}">
              <a16:creationId xmlns:a16="http://schemas.microsoft.com/office/drawing/2014/main" xmlns="" id="{3FE4D0F4-E4E6-4763-A4DE-57DB61646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12567523" y="653695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339</xdr:row>
      <xdr:rowOff>14288</xdr:rowOff>
    </xdr:from>
    <xdr:to>
      <xdr:col>15</xdr:col>
      <xdr:colOff>453152</xdr:colOff>
      <xdr:row>339</xdr:row>
      <xdr:rowOff>442913</xdr:rowOff>
    </xdr:to>
    <xdr:pic>
      <xdr:nvPicPr>
        <xdr:cNvPr id="1297" name="Immagine 1296">
          <a:extLst>
            <a:ext uri="{FF2B5EF4-FFF2-40B4-BE49-F238E27FC236}">
              <a16:creationId xmlns:a16="http://schemas.microsoft.com/office/drawing/2014/main" xmlns="" id="{A346C9BC-E952-439E-8ACF-308A3E7EF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12567523" y="6542008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340</xdr:row>
      <xdr:rowOff>14288</xdr:rowOff>
    </xdr:from>
    <xdr:to>
      <xdr:col>15</xdr:col>
      <xdr:colOff>453152</xdr:colOff>
      <xdr:row>340</xdr:row>
      <xdr:rowOff>442913</xdr:rowOff>
    </xdr:to>
    <xdr:pic>
      <xdr:nvPicPr>
        <xdr:cNvPr id="1298" name="Immagine 1297">
          <a:extLst>
            <a:ext uri="{FF2B5EF4-FFF2-40B4-BE49-F238E27FC236}">
              <a16:creationId xmlns:a16="http://schemas.microsoft.com/office/drawing/2014/main" xmlns="" id="{155B2913-3ABB-4240-8AB2-0E6DB69CD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12567523" y="6547056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341</xdr:row>
      <xdr:rowOff>14288</xdr:rowOff>
    </xdr:from>
    <xdr:to>
      <xdr:col>15</xdr:col>
      <xdr:colOff>453152</xdr:colOff>
      <xdr:row>341</xdr:row>
      <xdr:rowOff>442913</xdr:rowOff>
    </xdr:to>
    <xdr:pic>
      <xdr:nvPicPr>
        <xdr:cNvPr id="1329" name="Immagine 1328">
          <a:extLst>
            <a:ext uri="{FF2B5EF4-FFF2-40B4-BE49-F238E27FC236}">
              <a16:creationId xmlns:a16="http://schemas.microsoft.com/office/drawing/2014/main" xmlns="" id="{F0E00048-3033-4924-A677-E7D28D7AF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12567523" y="6703552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342</xdr:row>
      <xdr:rowOff>14288</xdr:rowOff>
    </xdr:from>
    <xdr:to>
      <xdr:col>15</xdr:col>
      <xdr:colOff>453152</xdr:colOff>
      <xdr:row>342</xdr:row>
      <xdr:rowOff>442913</xdr:rowOff>
    </xdr:to>
    <xdr:pic>
      <xdr:nvPicPr>
        <xdr:cNvPr id="1330" name="Immagine 1329">
          <a:extLst>
            <a:ext uri="{FF2B5EF4-FFF2-40B4-BE49-F238E27FC236}">
              <a16:creationId xmlns:a16="http://schemas.microsoft.com/office/drawing/2014/main" xmlns="" id="{E1F680F4-7499-4B43-9F65-88FE667CE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12567523" y="670860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343</xdr:row>
      <xdr:rowOff>14288</xdr:rowOff>
    </xdr:from>
    <xdr:to>
      <xdr:col>15</xdr:col>
      <xdr:colOff>453152</xdr:colOff>
      <xdr:row>343</xdr:row>
      <xdr:rowOff>442913</xdr:rowOff>
    </xdr:to>
    <xdr:pic>
      <xdr:nvPicPr>
        <xdr:cNvPr id="1331" name="Immagine 1330">
          <a:extLst>
            <a:ext uri="{FF2B5EF4-FFF2-40B4-BE49-F238E27FC236}">
              <a16:creationId xmlns:a16="http://schemas.microsoft.com/office/drawing/2014/main" xmlns="" id="{10BB959D-4A8A-4496-8409-E6027E5B2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12567523" y="6713648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344</xdr:row>
      <xdr:rowOff>14288</xdr:rowOff>
    </xdr:from>
    <xdr:to>
      <xdr:col>15</xdr:col>
      <xdr:colOff>453152</xdr:colOff>
      <xdr:row>344</xdr:row>
      <xdr:rowOff>442913</xdr:rowOff>
    </xdr:to>
    <xdr:pic>
      <xdr:nvPicPr>
        <xdr:cNvPr id="1332" name="Immagine 1331">
          <a:extLst>
            <a:ext uri="{FF2B5EF4-FFF2-40B4-BE49-F238E27FC236}">
              <a16:creationId xmlns:a16="http://schemas.microsoft.com/office/drawing/2014/main" xmlns="" id="{68D88110-FCFA-4D8D-AA04-DDC3D66FB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12567523" y="671869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345</xdr:row>
      <xdr:rowOff>14288</xdr:rowOff>
    </xdr:from>
    <xdr:to>
      <xdr:col>15</xdr:col>
      <xdr:colOff>453152</xdr:colOff>
      <xdr:row>345</xdr:row>
      <xdr:rowOff>442913</xdr:rowOff>
    </xdr:to>
    <xdr:pic>
      <xdr:nvPicPr>
        <xdr:cNvPr id="1333" name="Immagine 1332">
          <a:extLst>
            <a:ext uri="{FF2B5EF4-FFF2-40B4-BE49-F238E27FC236}">
              <a16:creationId xmlns:a16="http://schemas.microsoft.com/office/drawing/2014/main" xmlns="" id="{790C33E5-CF53-48C5-928E-A929C452E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12567523" y="6723745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346</xdr:row>
      <xdr:rowOff>14288</xdr:rowOff>
    </xdr:from>
    <xdr:to>
      <xdr:col>15</xdr:col>
      <xdr:colOff>453152</xdr:colOff>
      <xdr:row>346</xdr:row>
      <xdr:rowOff>442913</xdr:rowOff>
    </xdr:to>
    <xdr:pic>
      <xdr:nvPicPr>
        <xdr:cNvPr id="1334" name="Immagine 1333">
          <a:extLst>
            <a:ext uri="{FF2B5EF4-FFF2-40B4-BE49-F238E27FC236}">
              <a16:creationId xmlns:a16="http://schemas.microsoft.com/office/drawing/2014/main" xmlns="" id="{B6D7847D-D9BF-4492-83D8-AEAFADABA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12567523" y="672879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347</xdr:row>
      <xdr:rowOff>14288</xdr:rowOff>
    </xdr:from>
    <xdr:to>
      <xdr:col>15</xdr:col>
      <xdr:colOff>453152</xdr:colOff>
      <xdr:row>347</xdr:row>
      <xdr:rowOff>442913</xdr:rowOff>
    </xdr:to>
    <xdr:pic>
      <xdr:nvPicPr>
        <xdr:cNvPr id="1336" name="Immagine 1335">
          <a:extLst>
            <a:ext uri="{FF2B5EF4-FFF2-40B4-BE49-F238E27FC236}">
              <a16:creationId xmlns:a16="http://schemas.microsoft.com/office/drawing/2014/main" xmlns="" id="{2723AE5C-65EA-4E23-B268-8DE531FC9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12567523" y="673888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348</xdr:row>
      <xdr:rowOff>14288</xdr:rowOff>
    </xdr:from>
    <xdr:to>
      <xdr:col>15</xdr:col>
      <xdr:colOff>453152</xdr:colOff>
      <xdr:row>348</xdr:row>
      <xdr:rowOff>442913</xdr:rowOff>
    </xdr:to>
    <xdr:pic>
      <xdr:nvPicPr>
        <xdr:cNvPr id="1339" name="Immagine 1338">
          <a:extLst>
            <a:ext uri="{FF2B5EF4-FFF2-40B4-BE49-F238E27FC236}">
              <a16:creationId xmlns:a16="http://schemas.microsoft.com/office/drawing/2014/main" xmlns="" id="{21B0BBCD-EAF7-4A3D-B4FA-0FA18E829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12567523" y="6754034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349</xdr:row>
      <xdr:rowOff>14288</xdr:rowOff>
    </xdr:from>
    <xdr:to>
      <xdr:col>15</xdr:col>
      <xdr:colOff>453152</xdr:colOff>
      <xdr:row>349</xdr:row>
      <xdr:rowOff>442913</xdr:rowOff>
    </xdr:to>
    <xdr:pic>
      <xdr:nvPicPr>
        <xdr:cNvPr id="1343" name="Immagine 1342">
          <a:extLst>
            <a:ext uri="{FF2B5EF4-FFF2-40B4-BE49-F238E27FC236}">
              <a16:creationId xmlns:a16="http://schemas.microsoft.com/office/drawing/2014/main" xmlns="" id="{9E7C3B4C-49F5-4415-AB63-FEAA0889B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12567523" y="6774227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350</xdr:row>
      <xdr:rowOff>14288</xdr:rowOff>
    </xdr:from>
    <xdr:to>
      <xdr:col>15</xdr:col>
      <xdr:colOff>453152</xdr:colOff>
      <xdr:row>350</xdr:row>
      <xdr:rowOff>442913</xdr:rowOff>
    </xdr:to>
    <xdr:pic>
      <xdr:nvPicPr>
        <xdr:cNvPr id="1344" name="Immagine 1343">
          <a:extLst>
            <a:ext uri="{FF2B5EF4-FFF2-40B4-BE49-F238E27FC236}">
              <a16:creationId xmlns:a16="http://schemas.microsoft.com/office/drawing/2014/main" xmlns="" id="{E642BDC7-C67B-4CF8-98AE-4E62B882D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12567523" y="6779275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351</xdr:row>
      <xdr:rowOff>14288</xdr:rowOff>
    </xdr:from>
    <xdr:to>
      <xdr:col>15</xdr:col>
      <xdr:colOff>453152</xdr:colOff>
      <xdr:row>351</xdr:row>
      <xdr:rowOff>442913</xdr:rowOff>
    </xdr:to>
    <xdr:pic>
      <xdr:nvPicPr>
        <xdr:cNvPr id="1345" name="Immagine 1344">
          <a:extLst>
            <a:ext uri="{FF2B5EF4-FFF2-40B4-BE49-F238E27FC236}">
              <a16:creationId xmlns:a16="http://schemas.microsoft.com/office/drawing/2014/main" xmlns="" id="{C61754F9-04EA-4547-A06E-77E758A08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12567523" y="6784324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352</xdr:row>
      <xdr:rowOff>14288</xdr:rowOff>
    </xdr:from>
    <xdr:to>
      <xdr:col>15</xdr:col>
      <xdr:colOff>453152</xdr:colOff>
      <xdr:row>352</xdr:row>
      <xdr:rowOff>442913</xdr:rowOff>
    </xdr:to>
    <xdr:pic>
      <xdr:nvPicPr>
        <xdr:cNvPr id="1346" name="Immagine 1345">
          <a:extLst>
            <a:ext uri="{FF2B5EF4-FFF2-40B4-BE49-F238E27FC236}">
              <a16:creationId xmlns:a16="http://schemas.microsoft.com/office/drawing/2014/main" xmlns="" id="{64081D27-3653-4852-A723-E816D5C16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12567523" y="6789372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353</xdr:row>
      <xdr:rowOff>14288</xdr:rowOff>
    </xdr:from>
    <xdr:to>
      <xdr:col>15</xdr:col>
      <xdr:colOff>453152</xdr:colOff>
      <xdr:row>353</xdr:row>
      <xdr:rowOff>442913</xdr:rowOff>
    </xdr:to>
    <xdr:pic>
      <xdr:nvPicPr>
        <xdr:cNvPr id="1347" name="Immagine 1346">
          <a:extLst>
            <a:ext uri="{FF2B5EF4-FFF2-40B4-BE49-F238E27FC236}">
              <a16:creationId xmlns:a16="http://schemas.microsoft.com/office/drawing/2014/main" xmlns="" id="{BA8E1D5D-2385-48F2-9B0A-0C6705212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12567523" y="6794420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354</xdr:row>
      <xdr:rowOff>14288</xdr:rowOff>
    </xdr:from>
    <xdr:to>
      <xdr:col>15</xdr:col>
      <xdr:colOff>453152</xdr:colOff>
      <xdr:row>354</xdr:row>
      <xdr:rowOff>442913</xdr:rowOff>
    </xdr:to>
    <xdr:pic>
      <xdr:nvPicPr>
        <xdr:cNvPr id="1348" name="Immagine 1347">
          <a:extLst>
            <a:ext uri="{FF2B5EF4-FFF2-40B4-BE49-F238E27FC236}">
              <a16:creationId xmlns:a16="http://schemas.microsoft.com/office/drawing/2014/main" xmlns="" id="{2DD8C779-84CE-41F0-9E4E-AF06ED290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12567523" y="6799468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355</xdr:row>
      <xdr:rowOff>14288</xdr:rowOff>
    </xdr:from>
    <xdr:to>
      <xdr:col>15</xdr:col>
      <xdr:colOff>453152</xdr:colOff>
      <xdr:row>355</xdr:row>
      <xdr:rowOff>442913</xdr:rowOff>
    </xdr:to>
    <xdr:pic>
      <xdr:nvPicPr>
        <xdr:cNvPr id="1349" name="Immagine 1348">
          <a:extLst>
            <a:ext uri="{FF2B5EF4-FFF2-40B4-BE49-F238E27FC236}">
              <a16:creationId xmlns:a16="http://schemas.microsoft.com/office/drawing/2014/main" xmlns="" id="{3016258A-5400-4006-A319-174956446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12567523" y="6804517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356</xdr:row>
      <xdr:rowOff>14288</xdr:rowOff>
    </xdr:from>
    <xdr:to>
      <xdr:col>15</xdr:col>
      <xdr:colOff>453152</xdr:colOff>
      <xdr:row>356</xdr:row>
      <xdr:rowOff>442913</xdr:rowOff>
    </xdr:to>
    <xdr:pic>
      <xdr:nvPicPr>
        <xdr:cNvPr id="1351" name="Immagine 1350">
          <a:extLst>
            <a:ext uri="{FF2B5EF4-FFF2-40B4-BE49-F238E27FC236}">
              <a16:creationId xmlns:a16="http://schemas.microsoft.com/office/drawing/2014/main" xmlns="" id="{99A2671C-C850-4268-B8F7-89B1FC71A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12567523" y="6814613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357</xdr:row>
      <xdr:rowOff>14288</xdr:rowOff>
    </xdr:from>
    <xdr:to>
      <xdr:col>15</xdr:col>
      <xdr:colOff>453152</xdr:colOff>
      <xdr:row>357</xdr:row>
      <xdr:rowOff>442913</xdr:rowOff>
    </xdr:to>
    <xdr:pic>
      <xdr:nvPicPr>
        <xdr:cNvPr id="1354" name="Immagine 1353">
          <a:extLst>
            <a:ext uri="{FF2B5EF4-FFF2-40B4-BE49-F238E27FC236}">
              <a16:creationId xmlns:a16="http://schemas.microsoft.com/office/drawing/2014/main" xmlns="" id="{915282FD-5A55-4B57-9329-742A6AEC0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12567523" y="682975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358</xdr:row>
      <xdr:rowOff>14288</xdr:rowOff>
    </xdr:from>
    <xdr:to>
      <xdr:col>15</xdr:col>
      <xdr:colOff>453152</xdr:colOff>
      <xdr:row>358</xdr:row>
      <xdr:rowOff>442913</xdr:rowOff>
    </xdr:to>
    <xdr:pic>
      <xdr:nvPicPr>
        <xdr:cNvPr id="1357" name="Immagine 1356">
          <a:extLst>
            <a:ext uri="{FF2B5EF4-FFF2-40B4-BE49-F238E27FC236}">
              <a16:creationId xmlns:a16="http://schemas.microsoft.com/office/drawing/2014/main" xmlns="" id="{B039962F-AAAD-4F23-A33B-D16F60A2A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12567523" y="6844903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359</xdr:row>
      <xdr:rowOff>14288</xdr:rowOff>
    </xdr:from>
    <xdr:to>
      <xdr:col>15</xdr:col>
      <xdr:colOff>453152</xdr:colOff>
      <xdr:row>359</xdr:row>
      <xdr:rowOff>442913</xdr:rowOff>
    </xdr:to>
    <xdr:pic>
      <xdr:nvPicPr>
        <xdr:cNvPr id="1369" name="Immagine 1368">
          <a:extLst>
            <a:ext uri="{FF2B5EF4-FFF2-40B4-BE49-F238E27FC236}">
              <a16:creationId xmlns:a16="http://schemas.microsoft.com/office/drawing/2014/main" xmlns="" id="{24753DB0-18D8-4F7C-9B13-A3C87EA4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12567523" y="6905482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360</xdr:row>
      <xdr:rowOff>14288</xdr:rowOff>
    </xdr:from>
    <xdr:to>
      <xdr:col>15</xdr:col>
      <xdr:colOff>453152</xdr:colOff>
      <xdr:row>360</xdr:row>
      <xdr:rowOff>442913</xdr:rowOff>
    </xdr:to>
    <xdr:pic>
      <xdr:nvPicPr>
        <xdr:cNvPr id="1371" name="Immagine 1370">
          <a:extLst>
            <a:ext uri="{FF2B5EF4-FFF2-40B4-BE49-F238E27FC236}">
              <a16:creationId xmlns:a16="http://schemas.microsoft.com/office/drawing/2014/main" xmlns="" id="{5184C836-CADF-474A-BA14-616C3DA71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12567523" y="6915578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361</xdr:row>
      <xdr:rowOff>14288</xdr:rowOff>
    </xdr:from>
    <xdr:to>
      <xdr:col>15</xdr:col>
      <xdr:colOff>453152</xdr:colOff>
      <xdr:row>361</xdr:row>
      <xdr:rowOff>442913</xdr:rowOff>
    </xdr:to>
    <xdr:pic>
      <xdr:nvPicPr>
        <xdr:cNvPr id="1373" name="Immagine 1372">
          <a:extLst>
            <a:ext uri="{FF2B5EF4-FFF2-40B4-BE49-F238E27FC236}">
              <a16:creationId xmlns:a16="http://schemas.microsoft.com/office/drawing/2014/main" xmlns="" id="{36EC799D-7144-40DF-9729-515BF9E73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12567523" y="6925675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362</xdr:row>
      <xdr:rowOff>14288</xdr:rowOff>
    </xdr:from>
    <xdr:to>
      <xdr:col>15</xdr:col>
      <xdr:colOff>453152</xdr:colOff>
      <xdr:row>362</xdr:row>
      <xdr:rowOff>442913</xdr:rowOff>
    </xdr:to>
    <xdr:pic>
      <xdr:nvPicPr>
        <xdr:cNvPr id="1375" name="Immagine 1374">
          <a:extLst>
            <a:ext uri="{FF2B5EF4-FFF2-40B4-BE49-F238E27FC236}">
              <a16:creationId xmlns:a16="http://schemas.microsoft.com/office/drawing/2014/main" xmlns="" id="{604B2DA0-058A-479C-BB25-579C9B790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12567523" y="693577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363</xdr:row>
      <xdr:rowOff>14288</xdr:rowOff>
    </xdr:from>
    <xdr:to>
      <xdr:col>15</xdr:col>
      <xdr:colOff>453152</xdr:colOff>
      <xdr:row>363</xdr:row>
      <xdr:rowOff>442913</xdr:rowOff>
    </xdr:to>
    <xdr:pic>
      <xdr:nvPicPr>
        <xdr:cNvPr id="1384" name="Immagine 1383">
          <a:extLst>
            <a:ext uri="{FF2B5EF4-FFF2-40B4-BE49-F238E27FC236}">
              <a16:creationId xmlns:a16="http://schemas.microsoft.com/office/drawing/2014/main" xmlns="" id="{D7CE66C2-C2F0-41C5-BE84-CDF3F29D6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12567523" y="6981205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364</xdr:row>
      <xdr:rowOff>14288</xdr:rowOff>
    </xdr:from>
    <xdr:to>
      <xdr:col>15</xdr:col>
      <xdr:colOff>453152</xdr:colOff>
      <xdr:row>364</xdr:row>
      <xdr:rowOff>442913</xdr:rowOff>
    </xdr:to>
    <xdr:pic>
      <xdr:nvPicPr>
        <xdr:cNvPr id="1406" name="Immagine 1405">
          <a:extLst>
            <a:ext uri="{FF2B5EF4-FFF2-40B4-BE49-F238E27FC236}">
              <a16:creationId xmlns:a16="http://schemas.microsoft.com/office/drawing/2014/main" xmlns="" id="{A993FCCB-AFCB-4335-BB02-4191D9135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12567523" y="7092267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365</xdr:row>
      <xdr:rowOff>14288</xdr:rowOff>
    </xdr:from>
    <xdr:to>
      <xdr:col>15</xdr:col>
      <xdr:colOff>453152</xdr:colOff>
      <xdr:row>365</xdr:row>
      <xdr:rowOff>442913</xdr:rowOff>
    </xdr:to>
    <xdr:pic>
      <xdr:nvPicPr>
        <xdr:cNvPr id="1407" name="Immagine 1406">
          <a:extLst>
            <a:ext uri="{FF2B5EF4-FFF2-40B4-BE49-F238E27FC236}">
              <a16:creationId xmlns:a16="http://schemas.microsoft.com/office/drawing/2014/main" xmlns="" id="{A96EDA65-0CEF-431E-B6B0-3A04C027B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12567523" y="7097315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366</xdr:row>
      <xdr:rowOff>14288</xdr:rowOff>
    </xdr:from>
    <xdr:to>
      <xdr:col>15</xdr:col>
      <xdr:colOff>453152</xdr:colOff>
      <xdr:row>366</xdr:row>
      <xdr:rowOff>442913</xdr:rowOff>
    </xdr:to>
    <xdr:pic>
      <xdr:nvPicPr>
        <xdr:cNvPr id="1408" name="Immagine 1407">
          <a:extLst>
            <a:ext uri="{FF2B5EF4-FFF2-40B4-BE49-F238E27FC236}">
              <a16:creationId xmlns:a16="http://schemas.microsoft.com/office/drawing/2014/main" xmlns="" id="{7462832B-B81D-4841-B794-3F1619B50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12567523" y="7102363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367</xdr:row>
      <xdr:rowOff>14288</xdr:rowOff>
    </xdr:from>
    <xdr:to>
      <xdr:col>15</xdr:col>
      <xdr:colOff>453152</xdr:colOff>
      <xdr:row>367</xdr:row>
      <xdr:rowOff>442913</xdr:rowOff>
    </xdr:to>
    <xdr:pic>
      <xdr:nvPicPr>
        <xdr:cNvPr id="1409" name="Immagine 1408">
          <a:extLst>
            <a:ext uri="{FF2B5EF4-FFF2-40B4-BE49-F238E27FC236}">
              <a16:creationId xmlns:a16="http://schemas.microsoft.com/office/drawing/2014/main" xmlns="" id="{D01C07C8-8AEA-43F8-B6A9-9B366D900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12567523" y="7107412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368</xdr:row>
      <xdr:rowOff>14288</xdr:rowOff>
    </xdr:from>
    <xdr:to>
      <xdr:col>15</xdr:col>
      <xdr:colOff>453152</xdr:colOff>
      <xdr:row>368</xdr:row>
      <xdr:rowOff>442913</xdr:rowOff>
    </xdr:to>
    <xdr:pic>
      <xdr:nvPicPr>
        <xdr:cNvPr id="1410" name="Immagine 1409">
          <a:extLst>
            <a:ext uri="{FF2B5EF4-FFF2-40B4-BE49-F238E27FC236}">
              <a16:creationId xmlns:a16="http://schemas.microsoft.com/office/drawing/2014/main" xmlns="" id="{806569E7-B9E2-46ED-A85F-189542042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12567523" y="711246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369</xdr:row>
      <xdr:rowOff>14288</xdr:rowOff>
    </xdr:from>
    <xdr:to>
      <xdr:col>15</xdr:col>
      <xdr:colOff>453152</xdr:colOff>
      <xdr:row>369</xdr:row>
      <xdr:rowOff>442913</xdr:rowOff>
    </xdr:to>
    <xdr:pic>
      <xdr:nvPicPr>
        <xdr:cNvPr id="1411" name="Immagine 1410">
          <a:extLst>
            <a:ext uri="{FF2B5EF4-FFF2-40B4-BE49-F238E27FC236}">
              <a16:creationId xmlns:a16="http://schemas.microsoft.com/office/drawing/2014/main" xmlns="" id="{B6A968A7-B835-4F37-BDB6-90B29E541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12567523" y="7117508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370</xdr:row>
      <xdr:rowOff>14288</xdr:rowOff>
    </xdr:from>
    <xdr:to>
      <xdr:col>15</xdr:col>
      <xdr:colOff>453152</xdr:colOff>
      <xdr:row>370</xdr:row>
      <xdr:rowOff>442913</xdr:rowOff>
    </xdr:to>
    <xdr:pic>
      <xdr:nvPicPr>
        <xdr:cNvPr id="1412" name="Immagine 1411">
          <a:extLst>
            <a:ext uri="{FF2B5EF4-FFF2-40B4-BE49-F238E27FC236}">
              <a16:creationId xmlns:a16="http://schemas.microsoft.com/office/drawing/2014/main" xmlns="" id="{ACC7AA32-97EC-470A-B567-DE0C22D85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12567523" y="712255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371</xdr:row>
      <xdr:rowOff>14288</xdr:rowOff>
    </xdr:from>
    <xdr:to>
      <xdr:col>15</xdr:col>
      <xdr:colOff>453152</xdr:colOff>
      <xdr:row>371</xdr:row>
      <xdr:rowOff>442913</xdr:rowOff>
    </xdr:to>
    <xdr:pic>
      <xdr:nvPicPr>
        <xdr:cNvPr id="1413" name="Immagine 1412">
          <a:extLst>
            <a:ext uri="{FF2B5EF4-FFF2-40B4-BE49-F238E27FC236}">
              <a16:creationId xmlns:a16="http://schemas.microsoft.com/office/drawing/2014/main" xmlns="" id="{63271F43-0B47-4F85-B354-6DD152165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12567523" y="7127605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372</xdr:row>
      <xdr:rowOff>14288</xdr:rowOff>
    </xdr:from>
    <xdr:to>
      <xdr:col>15</xdr:col>
      <xdr:colOff>453152</xdr:colOff>
      <xdr:row>372</xdr:row>
      <xdr:rowOff>442913</xdr:rowOff>
    </xdr:to>
    <xdr:pic>
      <xdr:nvPicPr>
        <xdr:cNvPr id="1416" name="Immagine 1415">
          <a:extLst>
            <a:ext uri="{FF2B5EF4-FFF2-40B4-BE49-F238E27FC236}">
              <a16:creationId xmlns:a16="http://schemas.microsoft.com/office/drawing/2014/main" xmlns="" id="{72941A6F-3002-4764-9003-EA1DCA5E7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12567523" y="714274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373</xdr:row>
      <xdr:rowOff>14288</xdr:rowOff>
    </xdr:from>
    <xdr:to>
      <xdr:col>15</xdr:col>
      <xdr:colOff>453152</xdr:colOff>
      <xdr:row>373</xdr:row>
      <xdr:rowOff>442913</xdr:rowOff>
    </xdr:to>
    <xdr:pic>
      <xdr:nvPicPr>
        <xdr:cNvPr id="1417" name="Immagine 1416">
          <a:extLst>
            <a:ext uri="{FF2B5EF4-FFF2-40B4-BE49-F238E27FC236}">
              <a16:creationId xmlns:a16="http://schemas.microsoft.com/office/drawing/2014/main" xmlns="" id="{936EEC79-216D-44A6-84CD-FA8A43CFA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12567523" y="7147798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374</xdr:row>
      <xdr:rowOff>14288</xdr:rowOff>
    </xdr:from>
    <xdr:to>
      <xdr:col>15</xdr:col>
      <xdr:colOff>453152</xdr:colOff>
      <xdr:row>374</xdr:row>
      <xdr:rowOff>442913</xdr:rowOff>
    </xdr:to>
    <xdr:pic>
      <xdr:nvPicPr>
        <xdr:cNvPr id="1418" name="Immagine 1417">
          <a:extLst>
            <a:ext uri="{FF2B5EF4-FFF2-40B4-BE49-F238E27FC236}">
              <a16:creationId xmlns:a16="http://schemas.microsoft.com/office/drawing/2014/main" xmlns="" id="{94A73E25-79CA-4146-B2D7-255FB3129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12567523" y="7152846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375</xdr:row>
      <xdr:rowOff>14288</xdr:rowOff>
    </xdr:from>
    <xdr:to>
      <xdr:col>15</xdr:col>
      <xdr:colOff>453152</xdr:colOff>
      <xdr:row>375</xdr:row>
      <xdr:rowOff>442913</xdr:rowOff>
    </xdr:to>
    <xdr:pic>
      <xdr:nvPicPr>
        <xdr:cNvPr id="1421" name="Immagine 1420">
          <a:extLst>
            <a:ext uri="{FF2B5EF4-FFF2-40B4-BE49-F238E27FC236}">
              <a16:creationId xmlns:a16="http://schemas.microsoft.com/office/drawing/2014/main" xmlns="" id="{E5B2A0E2-141B-488C-B4C9-22532F713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12567523" y="7167991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376</xdr:row>
      <xdr:rowOff>14288</xdr:rowOff>
    </xdr:from>
    <xdr:to>
      <xdr:col>15</xdr:col>
      <xdr:colOff>453152</xdr:colOff>
      <xdr:row>376</xdr:row>
      <xdr:rowOff>442913</xdr:rowOff>
    </xdr:to>
    <xdr:pic>
      <xdr:nvPicPr>
        <xdr:cNvPr id="1422" name="Immagine 1421">
          <a:extLst>
            <a:ext uri="{FF2B5EF4-FFF2-40B4-BE49-F238E27FC236}">
              <a16:creationId xmlns:a16="http://schemas.microsoft.com/office/drawing/2014/main" xmlns="" id="{058A6052-DF3B-45F9-99AD-28EDC228C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12567523" y="717303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377</xdr:row>
      <xdr:rowOff>14288</xdr:rowOff>
    </xdr:from>
    <xdr:to>
      <xdr:col>15</xdr:col>
      <xdr:colOff>453152</xdr:colOff>
      <xdr:row>377</xdr:row>
      <xdr:rowOff>442913</xdr:rowOff>
    </xdr:to>
    <xdr:pic>
      <xdr:nvPicPr>
        <xdr:cNvPr id="1423" name="Immagine 1422">
          <a:extLst>
            <a:ext uri="{FF2B5EF4-FFF2-40B4-BE49-F238E27FC236}">
              <a16:creationId xmlns:a16="http://schemas.microsoft.com/office/drawing/2014/main" xmlns="" id="{642D0614-57AC-42D3-A83C-0CE391136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12567523" y="7178087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378</xdr:row>
      <xdr:rowOff>14288</xdr:rowOff>
    </xdr:from>
    <xdr:to>
      <xdr:col>15</xdr:col>
      <xdr:colOff>453152</xdr:colOff>
      <xdr:row>378</xdr:row>
      <xdr:rowOff>442913</xdr:rowOff>
    </xdr:to>
    <xdr:pic>
      <xdr:nvPicPr>
        <xdr:cNvPr id="1431" name="Immagine 1430">
          <a:extLst>
            <a:ext uri="{FF2B5EF4-FFF2-40B4-BE49-F238E27FC236}">
              <a16:creationId xmlns:a16="http://schemas.microsoft.com/office/drawing/2014/main" xmlns="" id="{C6AD58FE-E930-458D-8F84-E9EAD7799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12567523" y="7218473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379</xdr:row>
      <xdr:rowOff>14288</xdr:rowOff>
    </xdr:from>
    <xdr:to>
      <xdr:col>15</xdr:col>
      <xdr:colOff>453152</xdr:colOff>
      <xdr:row>379</xdr:row>
      <xdr:rowOff>442913</xdr:rowOff>
    </xdr:to>
    <xdr:pic>
      <xdr:nvPicPr>
        <xdr:cNvPr id="1432" name="Immagine 1431">
          <a:extLst>
            <a:ext uri="{FF2B5EF4-FFF2-40B4-BE49-F238E27FC236}">
              <a16:creationId xmlns:a16="http://schemas.microsoft.com/office/drawing/2014/main" xmlns="" id="{42D04330-D319-47DD-B12A-FF2F0EEC0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12567523" y="7223521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380</xdr:row>
      <xdr:rowOff>14288</xdr:rowOff>
    </xdr:from>
    <xdr:to>
      <xdr:col>15</xdr:col>
      <xdr:colOff>453152</xdr:colOff>
      <xdr:row>380</xdr:row>
      <xdr:rowOff>442913</xdr:rowOff>
    </xdr:to>
    <xdr:pic>
      <xdr:nvPicPr>
        <xdr:cNvPr id="1433" name="Immagine 1432">
          <a:extLst>
            <a:ext uri="{FF2B5EF4-FFF2-40B4-BE49-F238E27FC236}">
              <a16:creationId xmlns:a16="http://schemas.microsoft.com/office/drawing/2014/main" xmlns="" id="{CBCDFACC-7C01-43D4-8B54-7FC44EA54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12567523" y="7228570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381</xdr:row>
      <xdr:rowOff>14288</xdr:rowOff>
    </xdr:from>
    <xdr:to>
      <xdr:col>15</xdr:col>
      <xdr:colOff>453152</xdr:colOff>
      <xdr:row>381</xdr:row>
      <xdr:rowOff>442913</xdr:rowOff>
    </xdr:to>
    <xdr:pic>
      <xdr:nvPicPr>
        <xdr:cNvPr id="1443" name="Immagine 1442">
          <a:extLst>
            <a:ext uri="{FF2B5EF4-FFF2-40B4-BE49-F238E27FC236}">
              <a16:creationId xmlns:a16="http://schemas.microsoft.com/office/drawing/2014/main" xmlns="" id="{3A638360-9345-4576-B8FC-022031AC4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12567523" y="727905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382</xdr:row>
      <xdr:rowOff>14288</xdr:rowOff>
    </xdr:from>
    <xdr:to>
      <xdr:col>15</xdr:col>
      <xdr:colOff>453152</xdr:colOff>
      <xdr:row>382</xdr:row>
      <xdr:rowOff>442913</xdr:rowOff>
    </xdr:to>
    <xdr:pic>
      <xdr:nvPicPr>
        <xdr:cNvPr id="1444" name="Immagine 1443">
          <a:extLst>
            <a:ext uri="{FF2B5EF4-FFF2-40B4-BE49-F238E27FC236}">
              <a16:creationId xmlns:a16="http://schemas.microsoft.com/office/drawing/2014/main" xmlns="" id="{89AED3E5-CF6C-42F0-89FB-2B22E6B6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12567523" y="728410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383</xdr:row>
      <xdr:rowOff>14288</xdr:rowOff>
    </xdr:from>
    <xdr:to>
      <xdr:col>15</xdr:col>
      <xdr:colOff>453152</xdr:colOff>
      <xdr:row>383</xdr:row>
      <xdr:rowOff>442913</xdr:rowOff>
    </xdr:to>
    <xdr:pic>
      <xdr:nvPicPr>
        <xdr:cNvPr id="1445" name="Immagine 1444">
          <a:extLst>
            <a:ext uri="{FF2B5EF4-FFF2-40B4-BE49-F238E27FC236}">
              <a16:creationId xmlns:a16="http://schemas.microsoft.com/office/drawing/2014/main" xmlns="" id="{3E966EC7-25BC-4FAA-9DA0-BE693E7FF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12567523" y="728914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384</xdr:row>
      <xdr:rowOff>14288</xdr:rowOff>
    </xdr:from>
    <xdr:to>
      <xdr:col>15</xdr:col>
      <xdr:colOff>453152</xdr:colOff>
      <xdr:row>384</xdr:row>
      <xdr:rowOff>442913</xdr:rowOff>
    </xdr:to>
    <xdr:pic>
      <xdr:nvPicPr>
        <xdr:cNvPr id="1446" name="Immagine 1445">
          <a:extLst>
            <a:ext uri="{FF2B5EF4-FFF2-40B4-BE49-F238E27FC236}">
              <a16:creationId xmlns:a16="http://schemas.microsoft.com/office/drawing/2014/main" xmlns="" id="{D3981A98-D1AD-4041-9031-142F7947B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12567523" y="7294197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385</xdr:row>
      <xdr:rowOff>14288</xdr:rowOff>
    </xdr:from>
    <xdr:to>
      <xdr:col>15</xdr:col>
      <xdr:colOff>453152</xdr:colOff>
      <xdr:row>385</xdr:row>
      <xdr:rowOff>442913</xdr:rowOff>
    </xdr:to>
    <xdr:pic>
      <xdr:nvPicPr>
        <xdr:cNvPr id="1447" name="Immagine 1446">
          <a:extLst>
            <a:ext uri="{FF2B5EF4-FFF2-40B4-BE49-F238E27FC236}">
              <a16:creationId xmlns:a16="http://schemas.microsoft.com/office/drawing/2014/main" xmlns="" id="{748FFA20-8069-413E-B3B6-C6A994377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12567523" y="7299245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386</xdr:row>
      <xdr:rowOff>14288</xdr:rowOff>
    </xdr:from>
    <xdr:to>
      <xdr:col>15</xdr:col>
      <xdr:colOff>453152</xdr:colOff>
      <xdr:row>386</xdr:row>
      <xdr:rowOff>442913</xdr:rowOff>
    </xdr:to>
    <xdr:pic>
      <xdr:nvPicPr>
        <xdr:cNvPr id="1448" name="Immagine 1447">
          <a:extLst>
            <a:ext uri="{FF2B5EF4-FFF2-40B4-BE49-F238E27FC236}">
              <a16:creationId xmlns:a16="http://schemas.microsoft.com/office/drawing/2014/main" xmlns="" id="{A0F72279-F4FD-40D8-A187-2AE51B283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12567523" y="7304293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387</xdr:row>
      <xdr:rowOff>14288</xdr:rowOff>
    </xdr:from>
    <xdr:to>
      <xdr:col>15</xdr:col>
      <xdr:colOff>453152</xdr:colOff>
      <xdr:row>387</xdr:row>
      <xdr:rowOff>442913</xdr:rowOff>
    </xdr:to>
    <xdr:pic>
      <xdr:nvPicPr>
        <xdr:cNvPr id="1449" name="Immagine 1448">
          <a:extLst>
            <a:ext uri="{FF2B5EF4-FFF2-40B4-BE49-F238E27FC236}">
              <a16:creationId xmlns:a16="http://schemas.microsoft.com/office/drawing/2014/main" xmlns="" id="{B5E262FE-3CB9-47F6-ADD8-259786702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12567523" y="7309342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388</xdr:row>
      <xdr:rowOff>14288</xdr:rowOff>
    </xdr:from>
    <xdr:to>
      <xdr:col>15</xdr:col>
      <xdr:colOff>453152</xdr:colOff>
      <xdr:row>388</xdr:row>
      <xdr:rowOff>442913</xdr:rowOff>
    </xdr:to>
    <xdr:pic>
      <xdr:nvPicPr>
        <xdr:cNvPr id="1450" name="Immagine 1449">
          <a:extLst>
            <a:ext uri="{FF2B5EF4-FFF2-40B4-BE49-F238E27FC236}">
              <a16:creationId xmlns:a16="http://schemas.microsoft.com/office/drawing/2014/main" xmlns="" id="{55880833-0C5E-417B-96F5-749875328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12567523" y="731439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389</xdr:row>
      <xdr:rowOff>14288</xdr:rowOff>
    </xdr:from>
    <xdr:to>
      <xdr:col>15</xdr:col>
      <xdr:colOff>453152</xdr:colOff>
      <xdr:row>389</xdr:row>
      <xdr:rowOff>442913</xdr:rowOff>
    </xdr:to>
    <xdr:pic>
      <xdr:nvPicPr>
        <xdr:cNvPr id="1452" name="Immagine 1451">
          <a:extLst>
            <a:ext uri="{FF2B5EF4-FFF2-40B4-BE49-F238E27FC236}">
              <a16:creationId xmlns:a16="http://schemas.microsoft.com/office/drawing/2014/main" xmlns="" id="{B28C3503-DE1A-4774-81CA-84B554D4A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12567523" y="732448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390</xdr:row>
      <xdr:rowOff>14288</xdr:rowOff>
    </xdr:from>
    <xdr:to>
      <xdr:col>15</xdr:col>
      <xdr:colOff>453152</xdr:colOff>
      <xdr:row>390</xdr:row>
      <xdr:rowOff>442913</xdr:rowOff>
    </xdr:to>
    <xdr:pic>
      <xdr:nvPicPr>
        <xdr:cNvPr id="1453" name="Immagine 1452">
          <a:extLst>
            <a:ext uri="{FF2B5EF4-FFF2-40B4-BE49-F238E27FC236}">
              <a16:creationId xmlns:a16="http://schemas.microsoft.com/office/drawing/2014/main" xmlns="" id="{C553E690-A468-4A06-9070-DEA76E1B3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12567523" y="7329535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391</xdr:row>
      <xdr:rowOff>14288</xdr:rowOff>
    </xdr:from>
    <xdr:to>
      <xdr:col>15</xdr:col>
      <xdr:colOff>453152</xdr:colOff>
      <xdr:row>391</xdr:row>
      <xdr:rowOff>442913</xdr:rowOff>
    </xdr:to>
    <xdr:pic>
      <xdr:nvPicPr>
        <xdr:cNvPr id="1454" name="Immagine 1453">
          <a:extLst>
            <a:ext uri="{FF2B5EF4-FFF2-40B4-BE49-F238E27FC236}">
              <a16:creationId xmlns:a16="http://schemas.microsoft.com/office/drawing/2014/main" xmlns="" id="{43F115BF-EAAA-4608-8B84-E572FB50E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12567523" y="733458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392</xdr:row>
      <xdr:rowOff>14288</xdr:rowOff>
    </xdr:from>
    <xdr:to>
      <xdr:col>15</xdr:col>
      <xdr:colOff>453152</xdr:colOff>
      <xdr:row>392</xdr:row>
      <xdr:rowOff>442913</xdr:rowOff>
    </xdr:to>
    <xdr:pic>
      <xdr:nvPicPr>
        <xdr:cNvPr id="1455" name="Immagine 1454">
          <a:extLst>
            <a:ext uri="{FF2B5EF4-FFF2-40B4-BE49-F238E27FC236}">
              <a16:creationId xmlns:a16="http://schemas.microsoft.com/office/drawing/2014/main" xmlns="" id="{40CA322D-118B-4AF7-BDA0-8532C398F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12567523" y="733963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393</xdr:row>
      <xdr:rowOff>14288</xdr:rowOff>
    </xdr:from>
    <xdr:to>
      <xdr:col>15</xdr:col>
      <xdr:colOff>453152</xdr:colOff>
      <xdr:row>393</xdr:row>
      <xdr:rowOff>442913</xdr:rowOff>
    </xdr:to>
    <xdr:pic>
      <xdr:nvPicPr>
        <xdr:cNvPr id="1457" name="Immagine 1456">
          <a:extLst>
            <a:ext uri="{FF2B5EF4-FFF2-40B4-BE49-F238E27FC236}">
              <a16:creationId xmlns:a16="http://schemas.microsoft.com/office/drawing/2014/main" xmlns="" id="{DEF35175-3018-45F3-865F-13F50533F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12567523" y="7349728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394</xdr:row>
      <xdr:rowOff>14288</xdr:rowOff>
    </xdr:from>
    <xdr:to>
      <xdr:col>15</xdr:col>
      <xdr:colOff>453152</xdr:colOff>
      <xdr:row>394</xdr:row>
      <xdr:rowOff>442913</xdr:rowOff>
    </xdr:to>
    <xdr:pic>
      <xdr:nvPicPr>
        <xdr:cNvPr id="1458" name="Immagine 1457">
          <a:extLst>
            <a:ext uri="{FF2B5EF4-FFF2-40B4-BE49-F238E27FC236}">
              <a16:creationId xmlns:a16="http://schemas.microsoft.com/office/drawing/2014/main" xmlns="" id="{D2660B71-B151-4860-AEB2-F6008267F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12567523" y="7354776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395</xdr:row>
      <xdr:rowOff>14288</xdr:rowOff>
    </xdr:from>
    <xdr:to>
      <xdr:col>15</xdr:col>
      <xdr:colOff>453152</xdr:colOff>
      <xdr:row>395</xdr:row>
      <xdr:rowOff>442913</xdr:rowOff>
    </xdr:to>
    <xdr:pic>
      <xdr:nvPicPr>
        <xdr:cNvPr id="1459" name="Immagine 1458">
          <a:extLst>
            <a:ext uri="{FF2B5EF4-FFF2-40B4-BE49-F238E27FC236}">
              <a16:creationId xmlns:a16="http://schemas.microsoft.com/office/drawing/2014/main" xmlns="" id="{C9A7A929-AD7B-4352-B1C9-ABC8CB666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12567523" y="7359824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396</xdr:row>
      <xdr:rowOff>14288</xdr:rowOff>
    </xdr:from>
    <xdr:to>
      <xdr:col>15</xdr:col>
      <xdr:colOff>453152</xdr:colOff>
      <xdr:row>396</xdr:row>
      <xdr:rowOff>442913</xdr:rowOff>
    </xdr:to>
    <xdr:pic>
      <xdr:nvPicPr>
        <xdr:cNvPr id="1492" name="Immagine 1491">
          <a:extLst>
            <a:ext uri="{FF2B5EF4-FFF2-40B4-BE49-F238E27FC236}">
              <a16:creationId xmlns:a16="http://schemas.microsoft.com/office/drawing/2014/main" xmlns="" id="{E5F40E08-6B80-4948-95C8-18BC490F6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12567523" y="752641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397</xdr:row>
      <xdr:rowOff>14288</xdr:rowOff>
    </xdr:from>
    <xdr:to>
      <xdr:col>15</xdr:col>
      <xdr:colOff>453152</xdr:colOff>
      <xdr:row>397</xdr:row>
      <xdr:rowOff>442913</xdr:rowOff>
    </xdr:to>
    <xdr:pic>
      <xdr:nvPicPr>
        <xdr:cNvPr id="1494" name="Immagine 1493">
          <a:extLst>
            <a:ext uri="{FF2B5EF4-FFF2-40B4-BE49-F238E27FC236}">
              <a16:creationId xmlns:a16="http://schemas.microsoft.com/office/drawing/2014/main" xmlns="" id="{A01A22C2-C8D5-49BA-9DC2-05DB3A9BC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12567523" y="753651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398</xdr:row>
      <xdr:rowOff>14288</xdr:rowOff>
    </xdr:from>
    <xdr:to>
      <xdr:col>15</xdr:col>
      <xdr:colOff>453152</xdr:colOff>
      <xdr:row>398</xdr:row>
      <xdr:rowOff>442913</xdr:rowOff>
    </xdr:to>
    <xdr:pic>
      <xdr:nvPicPr>
        <xdr:cNvPr id="1496" name="Immagine 1495">
          <a:extLst>
            <a:ext uri="{FF2B5EF4-FFF2-40B4-BE49-F238E27FC236}">
              <a16:creationId xmlns:a16="http://schemas.microsoft.com/office/drawing/2014/main" xmlns="" id="{D6834C6C-D93D-406F-89DB-A0E06A352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12567523" y="754660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399</xdr:row>
      <xdr:rowOff>14288</xdr:rowOff>
    </xdr:from>
    <xdr:to>
      <xdr:col>15</xdr:col>
      <xdr:colOff>453152</xdr:colOff>
      <xdr:row>399</xdr:row>
      <xdr:rowOff>442913</xdr:rowOff>
    </xdr:to>
    <xdr:pic>
      <xdr:nvPicPr>
        <xdr:cNvPr id="1532" name="Immagine 1531">
          <a:extLst>
            <a:ext uri="{FF2B5EF4-FFF2-40B4-BE49-F238E27FC236}">
              <a16:creationId xmlns:a16="http://schemas.microsoft.com/office/drawing/2014/main" xmlns="" id="{F8EF55B6-7AC3-4806-BA84-0EB90EB24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12567523" y="772834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400</xdr:row>
      <xdr:rowOff>14288</xdr:rowOff>
    </xdr:from>
    <xdr:to>
      <xdr:col>15</xdr:col>
      <xdr:colOff>453152</xdr:colOff>
      <xdr:row>400</xdr:row>
      <xdr:rowOff>442913</xdr:rowOff>
    </xdr:to>
    <xdr:pic>
      <xdr:nvPicPr>
        <xdr:cNvPr id="1534" name="Immagine 1533">
          <a:extLst>
            <a:ext uri="{FF2B5EF4-FFF2-40B4-BE49-F238E27FC236}">
              <a16:creationId xmlns:a16="http://schemas.microsoft.com/office/drawing/2014/main" xmlns="" id="{C2E2800B-0CA0-4B10-9B70-505B9C3A6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12567523" y="773844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401</xdr:row>
      <xdr:rowOff>14288</xdr:rowOff>
    </xdr:from>
    <xdr:to>
      <xdr:col>15</xdr:col>
      <xdr:colOff>453152</xdr:colOff>
      <xdr:row>401</xdr:row>
      <xdr:rowOff>442913</xdr:rowOff>
    </xdr:to>
    <xdr:pic>
      <xdr:nvPicPr>
        <xdr:cNvPr id="1574" name="Immagine 1573">
          <a:extLst>
            <a:ext uri="{FF2B5EF4-FFF2-40B4-BE49-F238E27FC236}">
              <a16:creationId xmlns:a16="http://schemas.microsoft.com/office/drawing/2014/main" xmlns="" id="{1A39E74E-90F6-4F7A-BD2F-79587CFFF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12567523" y="794037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402</xdr:row>
      <xdr:rowOff>14288</xdr:rowOff>
    </xdr:from>
    <xdr:to>
      <xdr:col>15</xdr:col>
      <xdr:colOff>453152</xdr:colOff>
      <xdr:row>402</xdr:row>
      <xdr:rowOff>442913</xdr:rowOff>
    </xdr:to>
    <xdr:pic>
      <xdr:nvPicPr>
        <xdr:cNvPr id="1576" name="Immagine 1575">
          <a:extLst>
            <a:ext uri="{FF2B5EF4-FFF2-40B4-BE49-F238E27FC236}">
              <a16:creationId xmlns:a16="http://schemas.microsoft.com/office/drawing/2014/main" xmlns="" id="{36C62F70-123F-4F56-8253-D842E3C84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12567523" y="795046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403</xdr:row>
      <xdr:rowOff>14288</xdr:rowOff>
    </xdr:from>
    <xdr:to>
      <xdr:col>15</xdr:col>
      <xdr:colOff>453152</xdr:colOff>
      <xdr:row>403</xdr:row>
      <xdr:rowOff>442913</xdr:rowOff>
    </xdr:to>
    <xdr:pic>
      <xdr:nvPicPr>
        <xdr:cNvPr id="1579" name="Immagine 1578">
          <a:extLst>
            <a:ext uri="{FF2B5EF4-FFF2-40B4-BE49-F238E27FC236}">
              <a16:creationId xmlns:a16="http://schemas.microsoft.com/office/drawing/2014/main" xmlns="" id="{F2C29942-E3C2-4699-AB9E-630D3C6F8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12567523" y="7965614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404</xdr:row>
      <xdr:rowOff>14288</xdr:rowOff>
    </xdr:from>
    <xdr:to>
      <xdr:col>15</xdr:col>
      <xdr:colOff>453152</xdr:colOff>
      <xdr:row>404</xdr:row>
      <xdr:rowOff>442913</xdr:rowOff>
    </xdr:to>
    <xdr:pic>
      <xdr:nvPicPr>
        <xdr:cNvPr id="1582" name="Immagine 1581">
          <a:extLst>
            <a:ext uri="{FF2B5EF4-FFF2-40B4-BE49-F238E27FC236}">
              <a16:creationId xmlns:a16="http://schemas.microsoft.com/office/drawing/2014/main" xmlns="" id="{10E10197-2D3C-40B5-A2AE-785106C60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12567523" y="798075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405</xdr:row>
      <xdr:rowOff>14288</xdr:rowOff>
    </xdr:from>
    <xdr:to>
      <xdr:col>15</xdr:col>
      <xdr:colOff>453152</xdr:colOff>
      <xdr:row>405</xdr:row>
      <xdr:rowOff>442913</xdr:rowOff>
    </xdr:to>
    <xdr:pic>
      <xdr:nvPicPr>
        <xdr:cNvPr id="1585" name="Immagine 1584">
          <a:extLst>
            <a:ext uri="{FF2B5EF4-FFF2-40B4-BE49-F238E27FC236}">
              <a16:creationId xmlns:a16="http://schemas.microsoft.com/office/drawing/2014/main" xmlns="" id="{ED7357C8-C3FC-4F30-AC9F-7F2B948DA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12567523" y="7995904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406</xdr:row>
      <xdr:rowOff>14288</xdr:rowOff>
    </xdr:from>
    <xdr:to>
      <xdr:col>15</xdr:col>
      <xdr:colOff>453152</xdr:colOff>
      <xdr:row>406</xdr:row>
      <xdr:rowOff>442913</xdr:rowOff>
    </xdr:to>
    <xdr:pic>
      <xdr:nvPicPr>
        <xdr:cNvPr id="1603" name="Immagine 1602">
          <a:extLst>
            <a:ext uri="{FF2B5EF4-FFF2-40B4-BE49-F238E27FC236}">
              <a16:creationId xmlns:a16="http://schemas.microsoft.com/office/drawing/2014/main" xmlns="" id="{67D58851-A9AB-4D61-9233-0F69CB986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12567523" y="808677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407</xdr:row>
      <xdr:rowOff>14288</xdr:rowOff>
    </xdr:from>
    <xdr:to>
      <xdr:col>15</xdr:col>
      <xdr:colOff>453152</xdr:colOff>
      <xdr:row>407</xdr:row>
      <xdr:rowOff>442913</xdr:rowOff>
    </xdr:to>
    <xdr:pic>
      <xdr:nvPicPr>
        <xdr:cNvPr id="1606" name="Immagine 1605">
          <a:extLst>
            <a:ext uri="{FF2B5EF4-FFF2-40B4-BE49-F238E27FC236}">
              <a16:creationId xmlns:a16="http://schemas.microsoft.com/office/drawing/2014/main" xmlns="" id="{9889B539-9F4E-40EF-86E1-E8DEC820E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12567523" y="8101917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408</xdr:row>
      <xdr:rowOff>14288</xdr:rowOff>
    </xdr:from>
    <xdr:to>
      <xdr:col>15</xdr:col>
      <xdr:colOff>453152</xdr:colOff>
      <xdr:row>408</xdr:row>
      <xdr:rowOff>442913</xdr:rowOff>
    </xdr:to>
    <xdr:pic>
      <xdr:nvPicPr>
        <xdr:cNvPr id="1608" name="Immagine 1607">
          <a:extLst>
            <a:ext uri="{FF2B5EF4-FFF2-40B4-BE49-F238E27FC236}">
              <a16:creationId xmlns:a16="http://schemas.microsoft.com/office/drawing/2014/main" xmlns="" id="{002FD31B-F074-455E-AC8B-EA1E29B27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12567523" y="8112013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409</xdr:row>
      <xdr:rowOff>14288</xdr:rowOff>
    </xdr:from>
    <xdr:to>
      <xdr:col>15</xdr:col>
      <xdr:colOff>453152</xdr:colOff>
      <xdr:row>409</xdr:row>
      <xdr:rowOff>442913</xdr:rowOff>
    </xdr:to>
    <xdr:pic>
      <xdr:nvPicPr>
        <xdr:cNvPr id="1610" name="Immagine 1609">
          <a:extLst>
            <a:ext uri="{FF2B5EF4-FFF2-40B4-BE49-F238E27FC236}">
              <a16:creationId xmlns:a16="http://schemas.microsoft.com/office/drawing/2014/main" xmlns="" id="{13D421FB-A504-4791-A767-1EFBD6C40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12567523" y="812211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410</xdr:row>
      <xdr:rowOff>14288</xdr:rowOff>
    </xdr:from>
    <xdr:to>
      <xdr:col>15</xdr:col>
      <xdr:colOff>453152</xdr:colOff>
      <xdr:row>410</xdr:row>
      <xdr:rowOff>442913</xdr:rowOff>
    </xdr:to>
    <xdr:pic>
      <xdr:nvPicPr>
        <xdr:cNvPr id="1618" name="Immagine 1617">
          <a:extLst>
            <a:ext uri="{FF2B5EF4-FFF2-40B4-BE49-F238E27FC236}">
              <a16:creationId xmlns:a16="http://schemas.microsoft.com/office/drawing/2014/main" xmlns="" id="{7761B610-AA9A-4389-A244-064E41941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12567523" y="8162496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411</xdr:row>
      <xdr:rowOff>14288</xdr:rowOff>
    </xdr:from>
    <xdr:to>
      <xdr:col>15</xdr:col>
      <xdr:colOff>453152</xdr:colOff>
      <xdr:row>411</xdr:row>
      <xdr:rowOff>442913</xdr:rowOff>
    </xdr:to>
    <xdr:pic>
      <xdr:nvPicPr>
        <xdr:cNvPr id="1620" name="Immagine 1619">
          <a:extLst>
            <a:ext uri="{FF2B5EF4-FFF2-40B4-BE49-F238E27FC236}">
              <a16:creationId xmlns:a16="http://schemas.microsoft.com/office/drawing/2014/main" xmlns="" id="{FAC6ED5F-029A-4E8C-A8C6-1C0EF59CF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12567523" y="817259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412</xdr:row>
      <xdr:rowOff>14288</xdr:rowOff>
    </xdr:from>
    <xdr:to>
      <xdr:col>15</xdr:col>
      <xdr:colOff>453152</xdr:colOff>
      <xdr:row>412</xdr:row>
      <xdr:rowOff>442913</xdr:rowOff>
    </xdr:to>
    <xdr:pic>
      <xdr:nvPicPr>
        <xdr:cNvPr id="1622" name="Immagine 1621">
          <a:extLst>
            <a:ext uri="{FF2B5EF4-FFF2-40B4-BE49-F238E27FC236}">
              <a16:creationId xmlns:a16="http://schemas.microsoft.com/office/drawing/2014/main" xmlns="" id="{F2779FBD-9EEB-4AEF-9BEA-20D8CFD9A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12567523" y="818268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413</xdr:row>
      <xdr:rowOff>14288</xdr:rowOff>
    </xdr:from>
    <xdr:to>
      <xdr:col>15</xdr:col>
      <xdr:colOff>453152</xdr:colOff>
      <xdr:row>413</xdr:row>
      <xdr:rowOff>442913</xdr:rowOff>
    </xdr:to>
    <xdr:pic>
      <xdr:nvPicPr>
        <xdr:cNvPr id="1625" name="Immagine 1624">
          <a:extLst>
            <a:ext uri="{FF2B5EF4-FFF2-40B4-BE49-F238E27FC236}">
              <a16:creationId xmlns:a16="http://schemas.microsoft.com/office/drawing/2014/main" xmlns="" id="{C3CBBC35-EA66-4E37-A4D6-A5E0D756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12567523" y="8197834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414</xdr:row>
      <xdr:rowOff>14288</xdr:rowOff>
    </xdr:from>
    <xdr:to>
      <xdr:col>15</xdr:col>
      <xdr:colOff>453152</xdr:colOff>
      <xdr:row>414</xdr:row>
      <xdr:rowOff>442913</xdr:rowOff>
    </xdr:to>
    <xdr:pic>
      <xdr:nvPicPr>
        <xdr:cNvPr id="1658" name="Immagine 1657">
          <a:extLst>
            <a:ext uri="{FF2B5EF4-FFF2-40B4-BE49-F238E27FC236}">
              <a16:creationId xmlns:a16="http://schemas.microsoft.com/office/drawing/2014/main" xmlns="" id="{781DD45F-BAE1-477E-8196-CD7724587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12567523" y="8364426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415</xdr:row>
      <xdr:rowOff>14288</xdr:rowOff>
    </xdr:from>
    <xdr:to>
      <xdr:col>15</xdr:col>
      <xdr:colOff>453152</xdr:colOff>
      <xdr:row>415</xdr:row>
      <xdr:rowOff>442913</xdr:rowOff>
    </xdr:to>
    <xdr:pic>
      <xdr:nvPicPr>
        <xdr:cNvPr id="1659" name="Immagine 1658">
          <a:extLst>
            <a:ext uri="{FF2B5EF4-FFF2-40B4-BE49-F238E27FC236}">
              <a16:creationId xmlns:a16="http://schemas.microsoft.com/office/drawing/2014/main" xmlns="" id="{DD796D09-16D1-4AE9-8240-DFBF4FAE3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12567523" y="8369474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416</xdr:row>
      <xdr:rowOff>14288</xdr:rowOff>
    </xdr:from>
    <xdr:to>
      <xdr:col>15</xdr:col>
      <xdr:colOff>453152</xdr:colOff>
      <xdr:row>416</xdr:row>
      <xdr:rowOff>442913</xdr:rowOff>
    </xdr:to>
    <xdr:pic>
      <xdr:nvPicPr>
        <xdr:cNvPr id="1660" name="Immagine 1659">
          <a:extLst>
            <a:ext uri="{FF2B5EF4-FFF2-40B4-BE49-F238E27FC236}">
              <a16:creationId xmlns:a16="http://schemas.microsoft.com/office/drawing/2014/main" xmlns="" id="{09F7D8D3-13D3-40A2-8074-18FC37693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12567523" y="837452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417</xdr:row>
      <xdr:rowOff>14288</xdr:rowOff>
    </xdr:from>
    <xdr:to>
      <xdr:col>15</xdr:col>
      <xdr:colOff>453152</xdr:colOff>
      <xdr:row>417</xdr:row>
      <xdr:rowOff>442913</xdr:rowOff>
    </xdr:to>
    <xdr:pic>
      <xdr:nvPicPr>
        <xdr:cNvPr id="1661" name="Immagine 1660">
          <a:extLst>
            <a:ext uri="{FF2B5EF4-FFF2-40B4-BE49-F238E27FC236}">
              <a16:creationId xmlns:a16="http://schemas.microsoft.com/office/drawing/2014/main" xmlns="" id="{6F0B5373-D1BE-49EE-8CEB-A56BB5A9D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12567523" y="8379571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418</xdr:row>
      <xdr:rowOff>14288</xdr:rowOff>
    </xdr:from>
    <xdr:to>
      <xdr:col>15</xdr:col>
      <xdr:colOff>453152</xdr:colOff>
      <xdr:row>418</xdr:row>
      <xdr:rowOff>442913</xdr:rowOff>
    </xdr:to>
    <xdr:pic>
      <xdr:nvPicPr>
        <xdr:cNvPr id="1662" name="Immagine 1661">
          <a:extLst>
            <a:ext uri="{FF2B5EF4-FFF2-40B4-BE49-F238E27FC236}">
              <a16:creationId xmlns:a16="http://schemas.microsoft.com/office/drawing/2014/main" xmlns="" id="{435F7C7D-F11C-4F9C-96BA-3BF09878E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12567523" y="838461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419</xdr:row>
      <xdr:rowOff>14288</xdr:rowOff>
    </xdr:from>
    <xdr:to>
      <xdr:col>15</xdr:col>
      <xdr:colOff>453152</xdr:colOff>
      <xdr:row>419</xdr:row>
      <xdr:rowOff>442913</xdr:rowOff>
    </xdr:to>
    <xdr:pic>
      <xdr:nvPicPr>
        <xdr:cNvPr id="1663" name="Immagine 1662">
          <a:extLst>
            <a:ext uri="{FF2B5EF4-FFF2-40B4-BE49-F238E27FC236}">
              <a16:creationId xmlns:a16="http://schemas.microsoft.com/office/drawing/2014/main" xmlns="" id="{FAB2D336-AE23-46B7-8B2D-9F8279CE1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12567523" y="8389667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420</xdr:row>
      <xdr:rowOff>14288</xdr:rowOff>
    </xdr:from>
    <xdr:to>
      <xdr:col>15</xdr:col>
      <xdr:colOff>453152</xdr:colOff>
      <xdr:row>420</xdr:row>
      <xdr:rowOff>442913</xdr:rowOff>
    </xdr:to>
    <xdr:pic>
      <xdr:nvPicPr>
        <xdr:cNvPr id="1679" name="Immagine 1678">
          <a:extLst>
            <a:ext uri="{FF2B5EF4-FFF2-40B4-BE49-F238E27FC236}">
              <a16:creationId xmlns:a16="http://schemas.microsoft.com/office/drawing/2014/main" xmlns="" id="{70A29656-BEA5-483A-954D-5939BFE0C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12567523" y="847043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421</xdr:row>
      <xdr:rowOff>14288</xdr:rowOff>
    </xdr:from>
    <xdr:to>
      <xdr:col>15</xdr:col>
      <xdr:colOff>453152</xdr:colOff>
      <xdr:row>421</xdr:row>
      <xdr:rowOff>442913</xdr:rowOff>
    </xdr:to>
    <xdr:pic>
      <xdr:nvPicPr>
        <xdr:cNvPr id="1681" name="Immagine 1680">
          <a:extLst>
            <a:ext uri="{FF2B5EF4-FFF2-40B4-BE49-F238E27FC236}">
              <a16:creationId xmlns:a16="http://schemas.microsoft.com/office/drawing/2014/main" xmlns="" id="{F0648339-5C50-4BAE-88BC-7212025BD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12567523" y="848053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422</xdr:row>
      <xdr:rowOff>14288</xdr:rowOff>
    </xdr:from>
    <xdr:to>
      <xdr:col>15</xdr:col>
      <xdr:colOff>453152</xdr:colOff>
      <xdr:row>422</xdr:row>
      <xdr:rowOff>442913</xdr:rowOff>
    </xdr:to>
    <xdr:pic>
      <xdr:nvPicPr>
        <xdr:cNvPr id="1682" name="Immagine 1681">
          <a:extLst>
            <a:ext uri="{FF2B5EF4-FFF2-40B4-BE49-F238E27FC236}">
              <a16:creationId xmlns:a16="http://schemas.microsoft.com/office/drawing/2014/main" xmlns="" id="{40D27FC1-A709-4B14-81F5-9D34143D0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12567523" y="8485584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423</xdr:row>
      <xdr:rowOff>14288</xdr:rowOff>
    </xdr:from>
    <xdr:to>
      <xdr:col>15</xdr:col>
      <xdr:colOff>453152</xdr:colOff>
      <xdr:row>423</xdr:row>
      <xdr:rowOff>442913</xdr:rowOff>
    </xdr:to>
    <xdr:pic>
      <xdr:nvPicPr>
        <xdr:cNvPr id="1684" name="Immagine 1683">
          <a:extLst>
            <a:ext uri="{FF2B5EF4-FFF2-40B4-BE49-F238E27FC236}">
              <a16:creationId xmlns:a16="http://schemas.microsoft.com/office/drawing/2014/main" xmlns="" id="{7675A667-0BEF-4E5D-BAFD-DA3A1DE35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12567523" y="849568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424</xdr:row>
      <xdr:rowOff>14288</xdr:rowOff>
    </xdr:from>
    <xdr:to>
      <xdr:col>15</xdr:col>
      <xdr:colOff>453152</xdr:colOff>
      <xdr:row>424</xdr:row>
      <xdr:rowOff>442913</xdr:rowOff>
    </xdr:to>
    <xdr:pic>
      <xdr:nvPicPr>
        <xdr:cNvPr id="1685" name="Immagine 1684">
          <a:extLst>
            <a:ext uri="{FF2B5EF4-FFF2-40B4-BE49-F238E27FC236}">
              <a16:creationId xmlns:a16="http://schemas.microsoft.com/office/drawing/2014/main" xmlns="" id="{29540778-D4D1-4E87-A7A2-61CDFC860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12567523" y="850072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425</xdr:row>
      <xdr:rowOff>14288</xdr:rowOff>
    </xdr:from>
    <xdr:to>
      <xdr:col>15</xdr:col>
      <xdr:colOff>453152</xdr:colOff>
      <xdr:row>425</xdr:row>
      <xdr:rowOff>442913</xdr:rowOff>
    </xdr:to>
    <xdr:pic>
      <xdr:nvPicPr>
        <xdr:cNvPr id="1690" name="Immagine 1689">
          <a:extLst>
            <a:ext uri="{FF2B5EF4-FFF2-40B4-BE49-F238E27FC236}">
              <a16:creationId xmlns:a16="http://schemas.microsoft.com/office/drawing/2014/main" xmlns="" id="{1CD778F1-0D49-47F1-9F18-387A52A61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12567523" y="852597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426</xdr:row>
      <xdr:rowOff>14288</xdr:rowOff>
    </xdr:from>
    <xdr:to>
      <xdr:col>15</xdr:col>
      <xdr:colOff>453152</xdr:colOff>
      <xdr:row>426</xdr:row>
      <xdr:rowOff>442913</xdr:rowOff>
    </xdr:to>
    <xdr:pic>
      <xdr:nvPicPr>
        <xdr:cNvPr id="1692" name="Immagine 1691">
          <a:extLst>
            <a:ext uri="{FF2B5EF4-FFF2-40B4-BE49-F238E27FC236}">
              <a16:creationId xmlns:a16="http://schemas.microsoft.com/office/drawing/2014/main" xmlns="" id="{8DECC8D1-833E-43AD-BE61-AA7B58348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12567523" y="853606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427</xdr:row>
      <xdr:rowOff>14288</xdr:rowOff>
    </xdr:from>
    <xdr:to>
      <xdr:col>15</xdr:col>
      <xdr:colOff>453152</xdr:colOff>
      <xdr:row>427</xdr:row>
      <xdr:rowOff>442913</xdr:rowOff>
    </xdr:to>
    <xdr:pic>
      <xdr:nvPicPr>
        <xdr:cNvPr id="1695" name="Immagine 1694">
          <a:extLst>
            <a:ext uri="{FF2B5EF4-FFF2-40B4-BE49-F238E27FC236}">
              <a16:creationId xmlns:a16="http://schemas.microsoft.com/office/drawing/2014/main" xmlns="" id="{97906FE8-56A1-4392-915C-7DF5F5AB2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12567523" y="855121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428</xdr:row>
      <xdr:rowOff>14288</xdr:rowOff>
    </xdr:from>
    <xdr:to>
      <xdr:col>15</xdr:col>
      <xdr:colOff>453152</xdr:colOff>
      <xdr:row>428</xdr:row>
      <xdr:rowOff>442913</xdr:rowOff>
    </xdr:to>
    <xdr:pic>
      <xdr:nvPicPr>
        <xdr:cNvPr id="1698" name="Immagine 1697">
          <a:extLst>
            <a:ext uri="{FF2B5EF4-FFF2-40B4-BE49-F238E27FC236}">
              <a16:creationId xmlns:a16="http://schemas.microsoft.com/office/drawing/2014/main" xmlns="" id="{E7BBCD3D-48FB-41B1-A835-1859E933C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12567523" y="8566356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429</xdr:row>
      <xdr:rowOff>14288</xdr:rowOff>
    </xdr:from>
    <xdr:to>
      <xdr:col>15</xdr:col>
      <xdr:colOff>453152</xdr:colOff>
      <xdr:row>429</xdr:row>
      <xdr:rowOff>442913</xdr:rowOff>
    </xdr:to>
    <xdr:pic>
      <xdr:nvPicPr>
        <xdr:cNvPr id="1706" name="Immagine 1705">
          <a:extLst>
            <a:ext uri="{FF2B5EF4-FFF2-40B4-BE49-F238E27FC236}">
              <a16:creationId xmlns:a16="http://schemas.microsoft.com/office/drawing/2014/main" xmlns="" id="{3330652E-E9C7-4ADD-A38D-AACC32977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12567523" y="8606742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430</xdr:row>
      <xdr:rowOff>14288</xdr:rowOff>
    </xdr:from>
    <xdr:to>
      <xdr:col>15</xdr:col>
      <xdr:colOff>453152</xdr:colOff>
      <xdr:row>430</xdr:row>
      <xdr:rowOff>442913</xdr:rowOff>
    </xdr:to>
    <xdr:pic>
      <xdr:nvPicPr>
        <xdr:cNvPr id="1709" name="Immagine 1708">
          <a:extLst>
            <a:ext uri="{FF2B5EF4-FFF2-40B4-BE49-F238E27FC236}">
              <a16:creationId xmlns:a16="http://schemas.microsoft.com/office/drawing/2014/main" xmlns="" id="{9C0DB807-E886-4A1F-B278-70EDBA5CF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12567523" y="8621887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431</xdr:row>
      <xdr:rowOff>14288</xdr:rowOff>
    </xdr:from>
    <xdr:to>
      <xdr:col>15</xdr:col>
      <xdr:colOff>453152</xdr:colOff>
      <xdr:row>431</xdr:row>
      <xdr:rowOff>442913</xdr:rowOff>
    </xdr:to>
    <xdr:pic>
      <xdr:nvPicPr>
        <xdr:cNvPr id="1715" name="Immagine 1714">
          <a:extLst>
            <a:ext uri="{FF2B5EF4-FFF2-40B4-BE49-F238E27FC236}">
              <a16:creationId xmlns:a16="http://schemas.microsoft.com/office/drawing/2014/main" xmlns="" id="{760DB687-3FAC-4D60-B8C1-99B0362B2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12567523" y="8652176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432</xdr:row>
      <xdr:rowOff>14288</xdr:rowOff>
    </xdr:from>
    <xdr:to>
      <xdr:col>15</xdr:col>
      <xdr:colOff>453152</xdr:colOff>
      <xdr:row>432</xdr:row>
      <xdr:rowOff>442913</xdr:rowOff>
    </xdr:to>
    <xdr:pic>
      <xdr:nvPicPr>
        <xdr:cNvPr id="1718" name="Immagine 1717">
          <a:extLst>
            <a:ext uri="{FF2B5EF4-FFF2-40B4-BE49-F238E27FC236}">
              <a16:creationId xmlns:a16="http://schemas.microsoft.com/office/drawing/2014/main" xmlns="" id="{3B89B6E3-CEC8-448D-9C2B-85C0F14C5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12567523" y="866732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433</xdr:row>
      <xdr:rowOff>14288</xdr:rowOff>
    </xdr:from>
    <xdr:to>
      <xdr:col>15</xdr:col>
      <xdr:colOff>453152</xdr:colOff>
      <xdr:row>433</xdr:row>
      <xdr:rowOff>442913</xdr:rowOff>
    </xdr:to>
    <xdr:pic>
      <xdr:nvPicPr>
        <xdr:cNvPr id="1721" name="Immagine 1720">
          <a:extLst>
            <a:ext uri="{FF2B5EF4-FFF2-40B4-BE49-F238E27FC236}">
              <a16:creationId xmlns:a16="http://schemas.microsoft.com/office/drawing/2014/main" xmlns="" id="{FC92765E-67A9-4FC3-A800-F65F69DF8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12567523" y="868246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434</xdr:row>
      <xdr:rowOff>14288</xdr:rowOff>
    </xdr:from>
    <xdr:to>
      <xdr:col>15</xdr:col>
      <xdr:colOff>453152</xdr:colOff>
      <xdr:row>434</xdr:row>
      <xdr:rowOff>442913</xdr:rowOff>
    </xdr:to>
    <xdr:pic>
      <xdr:nvPicPr>
        <xdr:cNvPr id="1727" name="Immagine 1726">
          <a:extLst>
            <a:ext uri="{FF2B5EF4-FFF2-40B4-BE49-F238E27FC236}">
              <a16:creationId xmlns:a16="http://schemas.microsoft.com/office/drawing/2014/main" xmlns="" id="{1889BE65-E53D-4FA7-9E37-4C809468A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12567523" y="8712755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435</xdr:row>
      <xdr:rowOff>14288</xdr:rowOff>
    </xdr:from>
    <xdr:to>
      <xdr:col>15</xdr:col>
      <xdr:colOff>453152</xdr:colOff>
      <xdr:row>435</xdr:row>
      <xdr:rowOff>442913</xdr:rowOff>
    </xdr:to>
    <xdr:pic>
      <xdr:nvPicPr>
        <xdr:cNvPr id="1729" name="Immagine 1728">
          <a:extLst>
            <a:ext uri="{FF2B5EF4-FFF2-40B4-BE49-F238E27FC236}">
              <a16:creationId xmlns:a16="http://schemas.microsoft.com/office/drawing/2014/main" xmlns="" id="{CBB1241D-CA18-435E-A7D4-6D2ABF692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12567523" y="8722852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436</xdr:row>
      <xdr:rowOff>14288</xdr:rowOff>
    </xdr:from>
    <xdr:to>
      <xdr:col>15</xdr:col>
      <xdr:colOff>453152</xdr:colOff>
      <xdr:row>436</xdr:row>
      <xdr:rowOff>442913</xdr:rowOff>
    </xdr:to>
    <xdr:pic>
      <xdr:nvPicPr>
        <xdr:cNvPr id="1745" name="Immagine 1744">
          <a:extLst>
            <a:ext uri="{FF2B5EF4-FFF2-40B4-BE49-F238E27FC236}">
              <a16:creationId xmlns:a16="http://schemas.microsoft.com/office/drawing/2014/main" xmlns="" id="{51A283BB-B785-4784-B4AB-4E13ECD18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12567523" y="8803624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437</xdr:row>
      <xdr:rowOff>14288</xdr:rowOff>
    </xdr:from>
    <xdr:to>
      <xdr:col>15</xdr:col>
      <xdr:colOff>453152</xdr:colOff>
      <xdr:row>437</xdr:row>
      <xdr:rowOff>442913</xdr:rowOff>
    </xdr:to>
    <xdr:pic>
      <xdr:nvPicPr>
        <xdr:cNvPr id="1746" name="Immagine 1745">
          <a:extLst>
            <a:ext uri="{FF2B5EF4-FFF2-40B4-BE49-F238E27FC236}">
              <a16:creationId xmlns:a16="http://schemas.microsoft.com/office/drawing/2014/main" xmlns="" id="{E714968E-CCAE-40E9-8FAF-D9DE87A2B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12567523" y="8808672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438</xdr:row>
      <xdr:rowOff>14288</xdr:rowOff>
    </xdr:from>
    <xdr:to>
      <xdr:col>15</xdr:col>
      <xdr:colOff>453152</xdr:colOff>
      <xdr:row>438</xdr:row>
      <xdr:rowOff>442913</xdr:rowOff>
    </xdr:to>
    <xdr:pic>
      <xdr:nvPicPr>
        <xdr:cNvPr id="1747" name="Immagine 1746">
          <a:extLst>
            <a:ext uri="{FF2B5EF4-FFF2-40B4-BE49-F238E27FC236}">
              <a16:creationId xmlns:a16="http://schemas.microsoft.com/office/drawing/2014/main" xmlns="" id="{4D60E3CD-C7CF-4443-960C-D22C41851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12567523" y="8813720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439</xdr:row>
      <xdr:rowOff>14288</xdr:rowOff>
    </xdr:from>
    <xdr:to>
      <xdr:col>15</xdr:col>
      <xdr:colOff>453152</xdr:colOff>
      <xdr:row>439</xdr:row>
      <xdr:rowOff>442913</xdr:rowOff>
    </xdr:to>
    <xdr:pic>
      <xdr:nvPicPr>
        <xdr:cNvPr id="1757" name="Immagine 1756">
          <a:extLst>
            <a:ext uri="{FF2B5EF4-FFF2-40B4-BE49-F238E27FC236}">
              <a16:creationId xmlns:a16="http://schemas.microsoft.com/office/drawing/2014/main" xmlns="" id="{750B4586-EDF4-48D1-9212-1F3B020FD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12567523" y="8864203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440</xdr:row>
      <xdr:rowOff>14288</xdr:rowOff>
    </xdr:from>
    <xdr:to>
      <xdr:col>15</xdr:col>
      <xdr:colOff>453152</xdr:colOff>
      <xdr:row>440</xdr:row>
      <xdr:rowOff>442913</xdr:rowOff>
    </xdr:to>
    <xdr:pic>
      <xdr:nvPicPr>
        <xdr:cNvPr id="1769" name="Immagine 1768">
          <a:extLst>
            <a:ext uri="{FF2B5EF4-FFF2-40B4-BE49-F238E27FC236}">
              <a16:creationId xmlns:a16="http://schemas.microsoft.com/office/drawing/2014/main" xmlns="" id="{F89A8908-ABD6-4DAC-A0F0-6B74B9D96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12567523" y="8924782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441</xdr:row>
      <xdr:rowOff>14288</xdr:rowOff>
    </xdr:from>
    <xdr:to>
      <xdr:col>15</xdr:col>
      <xdr:colOff>453152</xdr:colOff>
      <xdr:row>441</xdr:row>
      <xdr:rowOff>442913</xdr:rowOff>
    </xdr:to>
    <xdr:pic>
      <xdr:nvPicPr>
        <xdr:cNvPr id="1772" name="Immagine 1771">
          <a:extLst>
            <a:ext uri="{FF2B5EF4-FFF2-40B4-BE49-F238E27FC236}">
              <a16:creationId xmlns:a16="http://schemas.microsoft.com/office/drawing/2014/main" xmlns="" id="{6ABFBFBA-AB36-4696-A9D6-5A205D388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12567523" y="893992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442</xdr:row>
      <xdr:rowOff>14288</xdr:rowOff>
    </xdr:from>
    <xdr:to>
      <xdr:col>15</xdr:col>
      <xdr:colOff>453152</xdr:colOff>
      <xdr:row>442</xdr:row>
      <xdr:rowOff>442913</xdr:rowOff>
    </xdr:to>
    <xdr:pic>
      <xdr:nvPicPr>
        <xdr:cNvPr id="1774" name="Immagine 1773">
          <a:extLst>
            <a:ext uri="{FF2B5EF4-FFF2-40B4-BE49-F238E27FC236}">
              <a16:creationId xmlns:a16="http://schemas.microsoft.com/office/drawing/2014/main" xmlns="" id="{78B643FB-008A-4B3C-971C-A7333ADAD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12567523" y="895002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443</xdr:row>
      <xdr:rowOff>14288</xdr:rowOff>
    </xdr:from>
    <xdr:to>
      <xdr:col>15</xdr:col>
      <xdr:colOff>453152</xdr:colOff>
      <xdr:row>443</xdr:row>
      <xdr:rowOff>442913</xdr:rowOff>
    </xdr:to>
    <xdr:pic>
      <xdr:nvPicPr>
        <xdr:cNvPr id="1775" name="Immagine 1774">
          <a:extLst>
            <a:ext uri="{FF2B5EF4-FFF2-40B4-BE49-F238E27FC236}">
              <a16:creationId xmlns:a16="http://schemas.microsoft.com/office/drawing/2014/main" xmlns="" id="{C220D591-8E52-41BF-8767-0D386EB8F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12567523" y="895507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444</xdr:row>
      <xdr:rowOff>14288</xdr:rowOff>
    </xdr:from>
    <xdr:to>
      <xdr:col>15</xdr:col>
      <xdr:colOff>453152</xdr:colOff>
      <xdr:row>444</xdr:row>
      <xdr:rowOff>442913</xdr:rowOff>
    </xdr:to>
    <xdr:pic>
      <xdr:nvPicPr>
        <xdr:cNvPr id="1776" name="Immagine 1775">
          <a:extLst>
            <a:ext uri="{FF2B5EF4-FFF2-40B4-BE49-F238E27FC236}">
              <a16:creationId xmlns:a16="http://schemas.microsoft.com/office/drawing/2014/main" xmlns="" id="{58223617-F5F4-4C2B-822C-B58BDCDF0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12567523" y="896011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445</xdr:row>
      <xdr:rowOff>14288</xdr:rowOff>
    </xdr:from>
    <xdr:to>
      <xdr:col>15</xdr:col>
      <xdr:colOff>453152</xdr:colOff>
      <xdr:row>445</xdr:row>
      <xdr:rowOff>442913</xdr:rowOff>
    </xdr:to>
    <xdr:pic>
      <xdr:nvPicPr>
        <xdr:cNvPr id="1777" name="Immagine 1776">
          <a:extLst>
            <a:ext uri="{FF2B5EF4-FFF2-40B4-BE49-F238E27FC236}">
              <a16:creationId xmlns:a16="http://schemas.microsoft.com/office/drawing/2014/main" xmlns="" id="{1C3BAFF7-0C27-48CB-AFEA-EE61C4585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12567523" y="8965168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446</xdr:row>
      <xdr:rowOff>14288</xdr:rowOff>
    </xdr:from>
    <xdr:to>
      <xdr:col>15</xdr:col>
      <xdr:colOff>453152</xdr:colOff>
      <xdr:row>446</xdr:row>
      <xdr:rowOff>442913</xdr:rowOff>
    </xdr:to>
    <xdr:pic>
      <xdr:nvPicPr>
        <xdr:cNvPr id="1779" name="Immagine 1778">
          <a:extLst>
            <a:ext uri="{FF2B5EF4-FFF2-40B4-BE49-F238E27FC236}">
              <a16:creationId xmlns:a16="http://schemas.microsoft.com/office/drawing/2014/main" xmlns="" id="{86552FCE-C175-4003-8215-E92C47CDE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12567523" y="8975264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447</xdr:row>
      <xdr:rowOff>14288</xdr:rowOff>
    </xdr:from>
    <xdr:to>
      <xdr:col>15</xdr:col>
      <xdr:colOff>453152</xdr:colOff>
      <xdr:row>447</xdr:row>
      <xdr:rowOff>442913</xdr:rowOff>
    </xdr:to>
    <xdr:pic>
      <xdr:nvPicPr>
        <xdr:cNvPr id="1780" name="Immagine 1779">
          <a:extLst>
            <a:ext uri="{FF2B5EF4-FFF2-40B4-BE49-F238E27FC236}">
              <a16:creationId xmlns:a16="http://schemas.microsoft.com/office/drawing/2014/main" xmlns="" id="{54064A0C-5B6D-4BC3-9630-597849730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12567523" y="898031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448</xdr:row>
      <xdr:rowOff>14288</xdr:rowOff>
    </xdr:from>
    <xdr:to>
      <xdr:col>15</xdr:col>
      <xdr:colOff>453152</xdr:colOff>
      <xdr:row>448</xdr:row>
      <xdr:rowOff>442913</xdr:rowOff>
    </xdr:to>
    <xdr:pic>
      <xdr:nvPicPr>
        <xdr:cNvPr id="1781" name="Immagine 1780">
          <a:extLst>
            <a:ext uri="{FF2B5EF4-FFF2-40B4-BE49-F238E27FC236}">
              <a16:creationId xmlns:a16="http://schemas.microsoft.com/office/drawing/2014/main" xmlns="" id="{83BB5B6B-A2BD-46E4-AD00-225DA8E26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12567523" y="8985361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449</xdr:row>
      <xdr:rowOff>14288</xdr:rowOff>
    </xdr:from>
    <xdr:to>
      <xdr:col>15</xdr:col>
      <xdr:colOff>453152</xdr:colOff>
      <xdr:row>449</xdr:row>
      <xdr:rowOff>442913</xdr:rowOff>
    </xdr:to>
    <xdr:pic>
      <xdr:nvPicPr>
        <xdr:cNvPr id="1784" name="Immagine 1783">
          <a:extLst>
            <a:ext uri="{FF2B5EF4-FFF2-40B4-BE49-F238E27FC236}">
              <a16:creationId xmlns:a16="http://schemas.microsoft.com/office/drawing/2014/main" xmlns="" id="{7587CFA9-5B4A-4645-92D0-798F1D8B9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12567523" y="9000505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450</xdr:row>
      <xdr:rowOff>14288</xdr:rowOff>
    </xdr:from>
    <xdr:to>
      <xdr:col>15</xdr:col>
      <xdr:colOff>453152</xdr:colOff>
      <xdr:row>450</xdr:row>
      <xdr:rowOff>442913</xdr:rowOff>
    </xdr:to>
    <xdr:pic>
      <xdr:nvPicPr>
        <xdr:cNvPr id="1785" name="Immagine 1784">
          <a:extLst>
            <a:ext uri="{FF2B5EF4-FFF2-40B4-BE49-F238E27FC236}">
              <a16:creationId xmlns:a16="http://schemas.microsoft.com/office/drawing/2014/main" xmlns="" id="{36B2BB4D-36D7-4BE6-B664-BF9EC07A9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12567523" y="9005554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451</xdr:row>
      <xdr:rowOff>14288</xdr:rowOff>
    </xdr:from>
    <xdr:to>
      <xdr:col>15</xdr:col>
      <xdr:colOff>453152</xdr:colOff>
      <xdr:row>451</xdr:row>
      <xdr:rowOff>442913</xdr:rowOff>
    </xdr:to>
    <xdr:pic>
      <xdr:nvPicPr>
        <xdr:cNvPr id="1801" name="Immagine 1800">
          <a:extLst>
            <a:ext uri="{FF2B5EF4-FFF2-40B4-BE49-F238E27FC236}">
              <a16:creationId xmlns:a16="http://schemas.microsoft.com/office/drawing/2014/main" xmlns="" id="{31B0CB1F-E6E9-4AF9-AB03-614EEFB5C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12567523" y="908632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452</xdr:row>
      <xdr:rowOff>14288</xdr:rowOff>
    </xdr:from>
    <xdr:to>
      <xdr:col>15</xdr:col>
      <xdr:colOff>453152</xdr:colOff>
      <xdr:row>452</xdr:row>
      <xdr:rowOff>442913</xdr:rowOff>
    </xdr:to>
    <xdr:pic>
      <xdr:nvPicPr>
        <xdr:cNvPr id="1803" name="Immagine 1802">
          <a:extLst>
            <a:ext uri="{FF2B5EF4-FFF2-40B4-BE49-F238E27FC236}">
              <a16:creationId xmlns:a16="http://schemas.microsoft.com/office/drawing/2014/main" xmlns="" id="{FF2968A2-E060-4CD2-8AC5-A4AB20117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12567523" y="909642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453</xdr:row>
      <xdr:rowOff>14288</xdr:rowOff>
    </xdr:from>
    <xdr:to>
      <xdr:col>15</xdr:col>
      <xdr:colOff>453152</xdr:colOff>
      <xdr:row>453</xdr:row>
      <xdr:rowOff>442913</xdr:rowOff>
    </xdr:to>
    <xdr:pic>
      <xdr:nvPicPr>
        <xdr:cNvPr id="1810" name="Immagine 1809">
          <a:extLst>
            <a:ext uri="{FF2B5EF4-FFF2-40B4-BE49-F238E27FC236}">
              <a16:creationId xmlns:a16="http://schemas.microsoft.com/office/drawing/2014/main" xmlns="" id="{8AF2E942-3A22-4EC1-8DFD-4C2CAC70F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12567523" y="913176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454</xdr:row>
      <xdr:rowOff>14288</xdr:rowOff>
    </xdr:from>
    <xdr:to>
      <xdr:col>15</xdr:col>
      <xdr:colOff>453152</xdr:colOff>
      <xdr:row>454</xdr:row>
      <xdr:rowOff>442913</xdr:rowOff>
    </xdr:to>
    <xdr:pic>
      <xdr:nvPicPr>
        <xdr:cNvPr id="1812" name="Immagine 1811">
          <a:extLst>
            <a:ext uri="{FF2B5EF4-FFF2-40B4-BE49-F238E27FC236}">
              <a16:creationId xmlns:a16="http://schemas.microsoft.com/office/drawing/2014/main" xmlns="" id="{DC434B8D-CA63-4557-A7B3-316AD9488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12567523" y="914185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455</xdr:row>
      <xdr:rowOff>14288</xdr:rowOff>
    </xdr:from>
    <xdr:to>
      <xdr:col>15</xdr:col>
      <xdr:colOff>453152</xdr:colOff>
      <xdr:row>455</xdr:row>
      <xdr:rowOff>442913</xdr:rowOff>
    </xdr:to>
    <xdr:pic>
      <xdr:nvPicPr>
        <xdr:cNvPr id="1814" name="Immagine 1813">
          <a:extLst>
            <a:ext uri="{FF2B5EF4-FFF2-40B4-BE49-F238E27FC236}">
              <a16:creationId xmlns:a16="http://schemas.microsoft.com/office/drawing/2014/main" xmlns="" id="{4313EF3F-5AE3-449C-85C3-78B4CB16A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12567523" y="915195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456</xdr:row>
      <xdr:rowOff>14288</xdr:rowOff>
    </xdr:from>
    <xdr:to>
      <xdr:col>15</xdr:col>
      <xdr:colOff>453152</xdr:colOff>
      <xdr:row>456</xdr:row>
      <xdr:rowOff>442913</xdr:rowOff>
    </xdr:to>
    <xdr:pic>
      <xdr:nvPicPr>
        <xdr:cNvPr id="1817" name="Immagine 1816">
          <a:extLst>
            <a:ext uri="{FF2B5EF4-FFF2-40B4-BE49-F238E27FC236}">
              <a16:creationId xmlns:a16="http://schemas.microsoft.com/office/drawing/2014/main" xmlns="" id="{BBDC9522-5F0E-488E-ADF1-22199F06A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12567523" y="9167098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457</xdr:row>
      <xdr:rowOff>14288</xdr:rowOff>
    </xdr:from>
    <xdr:to>
      <xdr:col>15</xdr:col>
      <xdr:colOff>453152</xdr:colOff>
      <xdr:row>457</xdr:row>
      <xdr:rowOff>442913</xdr:rowOff>
    </xdr:to>
    <xdr:pic>
      <xdr:nvPicPr>
        <xdr:cNvPr id="1826" name="Immagine 1825">
          <a:extLst>
            <a:ext uri="{FF2B5EF4-FFF2-40B4-BE49-F238E27FC236}">
              <a16:creationId xmlns:a16="http://schemas.microsoft.com/office/drawing/2014/main" xmlns="" id="{BE5AEE12-7590-4CC4-9F17-E58B6A8C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12567523" y="9212532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458</xdr:row>
      <xdr:rowOff>14288</xdr:rowOff>
    </xdr:from>
    <xdr:to>
      <xdr:col>15</xdr:col>
      <xdr:colOff>453152</xdr:colOff>
      <xdr:row>458</xdr:row>
      <xdr:rowOff>442913</xdr:rowOff>
    </xdr:to>
    <xdr:pic>
      <xdr:nvPicPr>
        <xdr:cNvPr id="1828" name="Immagine 1827">
          <a:extLst>
            <a:ext uri="{FF2B5EF4-FFF2-40B4-BE49-F238E27FC236}">
              <a16:creationId xmlns:a16="http://schemas.microsoft.com/office/drawing/2014/main" xmlns="" id="{6EE4CA2B-B3F2-4EF7-B8FF-84BFC5F28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12567523" y="9222628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459</xdr:row>
      <xdr:rowOff>14288</xdr:rowOff>
    </xdr:from>
    <xdr:to>
      <xdr:col>15</xdr:col>
      <xdr:colOff>453152</xdr:colOff>
      <xdr:row>459</xdr:row>
      <xdr:rowOff>442913</xdr:rowOff>
    </xdr:to>
    <xdr:pic>
      <xdr:nvPicPr>
        <xdr:cNvPr id="1831" name="Immagine 1830">
          <a:extLst>
            <a:ext uri="{FF2B5EF4-FFF2-40B4-BE49-F238E27FC236}">
              <a16:creationId xmlns:a16="http://schemas.microsoft.com/office/drawing/2014/main" xmlns="" id="{94E0465D-5DDF-44CE-8535-7DEA06BB0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12567523" y="9237773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460</xdr:row>
      <xdr:rowOff>14288</xdr:rowOff>
    </xdr:from>
    <xdr:to>
      <xdr:col>15</xdr:col>
      <xdr:colOff>453152</xdr:colOff>
      <xdr:row>460</xdr:row>
      <xdr:rowOff>442913</xdr:rowOff>
    </xdr:to>
    <xdr:pic>
      <xdr:nvPicPr>
        <xdr:cNvPr id="1834" name="Immagine 1833">
          <a:extLst>
            <a:ext uri="{FF2B5EF4-FFF2-40B4-BE49-F238E27FC236}">
              <a16:creationId xmlns:a16="http://schemas.microsoft.com/office/drawing/2014/main" xmlns="" id="{BE74ED3F-26D1-4284-984D-3C2AEB671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12567523" y="925291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461</xdr:row>
      <xdr:rowOff>14288</xdr:rowOff>
    </xdr:from>
    <xdr:to>
      <xdr:col>15</xdr:col>
      <xdr:colOff>453152</xdr:colOff>
      <xdr:row>461</xdr:row>
      <xdr:rowOff>442913</xdr:rowOff>
    </xdr:to>
    <xdr:pic>
      <xdr:nvPicPr>
        <xdr:cNvPr id="1843" name="Immagine 1842">
          <a:extLst>
            <a:ext uri="{FF2B5EF4-FFF2-40B4-BE49-F238E27FC236}">
              <a16:creationId xmlns:a16="http://schemas.microsoft.com/office/drawing/2014/main" xmlns="" id="{46C93785-18BF-4B7E-9870-0914A2D4C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12567523" y="929835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462</xdr:row>
      <xdr:rowOff>14288</xdr:rowOff>
    </xdr:from>
    <xdr:to>
      <xdr:col>15</xdr:col>
      <xdr:colOff>453152</xdr:colOff>
      <xdr:row>462</xdr:row>
      <xdr:rowOff>442913</xdr:rowOff>
    </xdr:to>
    <xdr:pic>
      <xdr:nvPicPr>
        <xdr:cNvPr id="1844" name="Immagine 1843">
          <a:extLst>
            <a:ext uri="{FF2B5EF4-FFF2-40B4-BE49-F238E27FC236}">
              <a16:creationId xmlns:a16="http://schemas.microsoft.com/office/drawing/2014/main" xmlns="" id="{352620E2-C694-4C12-91B9-A08C357BA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12567523" y="930340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463</xdr:row>
      <xdr:rowOff>14288</xdr:rowOff>
    </xdr:from>
    <xdr:to>
      <xdr:col>15</xdr:col>
      <xdr:colOff>453152</xdr:colOff>
      <xdr:row>463</xdr:row>
      <xdr:rowOff>442913</xdr:rowOff>
    </xdr:to>
    <xdr:pic>
      <xdr:nvPicPr>
        <xdr:cNvPr id="1845" name="Immagine 1844">
          <a:extLst>
            <a:ext uri="{FF2B5EF4-FFF2-40B4-BE49-F238E27FC236}">
              <a16:creationId xmlns:a16="http://schemas.microsoft.com/office/drawing/2014/main" xmlns="" id="{2077C7FC-81C8-4BEF-8067-40AECCEB6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12567523" y="930844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464</xdr:row>
      <xdr:rowOff>14288</xdr:rowOff>
    </xdr:from>
    <xdr:to>
      <xdr:col>15</xdr:col>
      <xdr:colOff>453152</xdr:colOff>
      <xdr:row>464</xdr:row>
      <xdr:rowOff>442913</xdr:rowOff>
    </xdr:to>
    <xdr:pic>
      <xdr:nvPicPr>
        <xdr:cNvPr id="1862" name="Immagine 1861">
          <a:extLst>
            <a:ext uri="{FF2B5EF4-FFF2-40B4-BE49-F238E27FC236}">
              <a16:creationId xmlns:a16="http://schemas.microsoft.com/office/drawing/2014/main" xmlns="" id="{7A340D54-11AB-44C1-A255-D3A474DD8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12567523" y="939426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465</xdr:row>
      <xdr:rowOff>14288</xdr:rowOff>
    </xdr:from>
    <xdr:to>
      <xdr:col>15</xdr:col>
      <xdr:colOff>453152</xdr:colOff>
      <xdr:row>465</xdr:row>
      <xdr:rowOff>442913</xdr:rowOff>
    </xdr:to>
    <xdr:pic>
      <xdr:nvPicPr>
        <xdr:cNvPr id="1863" name="Immagine 1862">
          <a:extLst>
            <a:ext uri="{FF2B5EF4-FFF2-40B4-BE49-F238E27FC236}">
              <a16:creationId xmlns:a16="http://schemas.microsoft.com/office/drawing/2014/main" xmlns="" id="{ACF4F338-E90E-4BB6-B56D-AB568033A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12567523" y="9399317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466</xdr:row>
      <xdr:rowOff>14288</xdr:rowOff>
    </xdr:from>
    <xdr:to>
      <xdr:col>15</xdr:col>
      <xdr:colOff>453152</xdr:colOff>
      <xdr:row>466</xdr:row>
      <xdr:rowOff>442913</xdr:rowOff>
    </xdr:to>
    <xdr:pic>
      <xdr:nvPicPr>
        <xdr:cNvPr id="1864" name="Immagine 1863">
          <a:extLst>
            <a:ext uri="{FF2B5EF4-FFF2-40B4-BE49-F238E27FC236}">
              <a16:creationId xmlns:a16="http://schemas.microsoft.com/office/drawing/2014/main" xmlns="" id="{44B276F8-1E0B-476C-992D-0C88D069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12567523" y="9404365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467</xdr:row>
      <xdr:rowOff>14288</xdr:rowOff>
    </xdr:from>
    <xdr:to>
      <xdr:col>15</xdr:col>
      <xdr:colOff>453152</xdr:colOff>
      <xdr:row>467</xdr:row>
      <xdr:rowOff>442913</xdr:rowOff>
    </xdr:to>
    <xdr:pic>
      <xdr:nvPicPr>
        <xdr:cNvPr id="1866" name="Immagine 1865">
          <a:extLst>
            <a:ext uri="{FF2B5EF4-FFF2-40B4-BE49-F238E27FC236}">
              <a16:creationId xmlns:a16="http://schemas.microsoft.com/office/drawing/2014/main" xmlns="" id="{160180C1-7E10-4767-A584-E2B135C55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12567523" y="9414462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468</xdr:row>
      <xdr:rowOff>14288</xdr:rowOff>
    </xdr:from>
    <xdr:to>
      <xdr:col>15</xdr:col>
      <xdr:colOff>453152</xdr:colOff>
      <xdr:row>468</xdr:row>
      <xdr:rowOff>442913</xdr:rowOff>
    </xdr:to>
    <xdr:pic>
      <xdr:nvPicPr>
        <xdr:cNvPr id="1868" name="Immagine 1867">
          <a:extLst>
            <a:ext uri="{FF2B5EF4-FFF2-40B4-BE49-F238E27FC236}">
              <a16:creationId xmlns:a16="http://schemas.microsoft.com/office/drawing/2014/main" xmlns="" id="{45846BB2-9F1E-4925-92EB-D5C504486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12567523" y="9424558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469</xdr:row>
      <xdr:rowOff>14288</xdr:rowOff>
    </xdr:from>
    <xdr:to>
      <xdr:col>15</xdr:col>
      <xdr:colOff>453152</xdr:colOff>
      <xdr:row>469</xdr:row>
      <xdr:rowOff>442913</xdr:rowOff>
    </xdr:to>
    <xdr:pic>
      <xdr:nvPicPr>
        <xdr:cNvPr id="1869" name="Immagine 1868">
          <a:extLst>
            <a:ext uri="{FF2B5EF4-FFF2-40B4-BE49-F238E27FC236}">
              <a16:creationId xmlns:a16="http://schemas.microsoft.com/office/drawing/2014/main" xmlns="" id="{4221F6D9-773F-4953-AB79-F50091EC0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12567523" y="9429607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470</xdr:row>
      <xdr:rowOff>14288</xdr:rowOff>
    </xdr:from>
    <xdr:to>
      <xdr:col>15</xdr:col>
      <xdr:colOff>453152</xdr:colOff>
      <xdr:row>470</xdr:row>
      <xdr:rowOff>442913</xdr:rowOff>
    </xdr:to>
    <xdr:pic>
      <xdr:nvPicPr>
        <xdr:cNvPr id="1872" name="Immagine 1871">
          <a:extLst>
            <a:ext uri="{FF2B5EF4-FFF2-40B4-BE49-F238E27FC236}">
              <a16:creationId xmlns:a16="http://schemas.microsoft.com/office/drawing/2014/main" xmlns="" id="{67E97908-6BAD-4439-8010-03DA2E7DC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12567523" y="9444751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471</xdr:row>
      <xdr:rowOff>14288</xdr:rowOff>
    </xdr:from>
    <xdr:to>
      <xdr:col>15</xdr:col>
      <xdr:colOff>453152</xdr:colOff>
      <xdr:row>471</xdr:row>
      <xdr:rowOff>442913</xdr:rowOff>
    </xdr:to>
    <xdr:pic>
      <xdr:nvPicPr>
        <xdr:cNvPr id="1873" name="Immagine 1872">
          <a:extLst>
            <a:ext uri="{FF2B5EF4-FFF2-40B4-BE49-F238E27FC236}">
              <a16:creationId xmlns:a16="http://schemas.microsoft.com/office/drawing/2014/main" xmlns="" id="{3A921093-1D10-45C3-B932-477B82FE6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12567523" y="9449800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472</xdr:row>
      <xdr:rowOff>14288</xdr:rowOff>
    </xdr:from>
    <xdr:to>
      <xdr:col>15</xdr:col>
      <xdr:colOff>453152</xdr:colOff>
      <xdr:row>472</xdr:row>
      <xdr:rowOff>442913</xdr:rowOff>
    </xdr:to>
    <xdr:pic>
      <xdr:nvPicPr>
        <xdr:cNvPr id="1874" name="Immagine 1873">
          <a:extLst>
            <a:ext uri="{FF2B5EF4-FFF2-40B4-BE49-F238E27FC236}">
              <a16:creationId xmlns:a16="http://schemas.microsoft.com/office/drawing/2014/main" xmlns="" id="{F960F19B-BD85-4E02-B73B-A5BB534AC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12567523" y="945484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473</xdr:row>
      <xdr:rowOff>14288</xdr:rowOff>
    </xdr:from>
    <xdr:to>
      <xdr:col>15</xdr:col>
      <xdr:colOff>453152</xdr:colOff>
      <xdr:row>473</xdr:row>
      <xdr:rowOff>442913</xdr:rowOff>
    </xdr:to>
    <xdr:pic>
      <xdr:nvPicPr>
        <xdr:cNvPr id="1875" name="Immagine 1874">
          <a:extLst>
            <a:ext uri="{FF2B5EF4-FFF2-40B4-BE49-F238E27FC236}">
              <a16:creationId xmlns:a16="http://schemas.microsoft.com/office/drawing/2014/main" xmlns="" id="{BCC8F319-C91F-44F9-AEF5-05466E294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12567523" y="9459896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474</xdr:row>
      <xdr:rowOff>14288</xdr:rowOff>
    </xdr:from>
    <xdr:to>
      <xdr:col>15</xdr:col>
      <xdr:colOff>453152</xdr:colOff>
      <xdr:row>474</xdr:row>
      <xdr:rowOff>442913</xdr:rowOff>
    </xdr:to>
    <xdr:pic>
      <xdr:nvPicPr>
        <xdr:cNvPr id="1876" name="Immagine 1875">
          <a:extLst>
            <a:ext uri="{FF2B5EF4-FFF2-40B4-BE49-F238E27FC236}">
              <a16:creationId xmlns:a16="http://schemas.microsoft.com/office/drawing/2014/main" xmlns="" id="{1AE38439-C5A4-4314-83AE-7879AB72A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12567523" y="9464944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475</xdr:row>
      <xdr:rowOff>14288</xdr:rowOff>
    </xdr:from>
    <xdr:to>
      <xdr:col>15</xdr:col>
      <xdr:colOff>453152</xdr:colOff>
      <xdr:row>475</xdr:row>
      <xdr:rowOff>442913</xdr:rowOff>
    </xdr:to>
    <xdr:pic>
      <xdr:nvPicPr>
        <xdr:cNvPr id="1878" name="Immagine 1877">
          <a:extLst>
            <a:ext uri="{FF2B5EF4-FFF2-40B4-BE49-F238E27FC236}">
              <a16:creationId xmlns:a16="http://schemas.microsoft.com/office/drawing/2014/main" xmlns="" id="{B4F4C082-6DDC-409C-A21F-5924EED94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12567523" y="947504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476</xdr:row>
      <xdr:rowOff>14288</xdr:rowOff>
    </xdr:from>
    <xdr:to>
      <xdr:col>15</xdr:col>
      <xdr:colOff>453152</xdr:colOff>
      <xdr:row>476</xdr:row>
      <xdr:rowOff>442913</xdr:rowOff>
    </xdr:to>
    <xdr:pic>
      <xdr:nvPicPr>
        <xdr:cNvPr id="1879" name="Immagine 1878">
          <a:extLst>
            <a:ext uri="{FF2B5EF4-FFF2-40B4-BE49-F238E27FC236}">
              <a16:creationId xmlns:a16="http://schemas.microsoft.com/office/drawing/2014/main" xmlns="" id="{D183648D-FBB8-4CE9-8550-863703C23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12567523" y="948008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477</xdr:row>
      <xdr:rowOff>14288</xdr:rowOff>
    </xdr:from>
    <xdr:to>
      <xdr:col>15</xdr:col>
      <xdr:colOff>453152</xdr:colOff>
      <xdr:row>477</xdr:row>
      <xdr:rowOff>442913</xdr:rowOff>
    </xdr:to>
    <xdr:pic>
      <xdr:nvPicPr>
        <xdr:cNvPr id="1881" name="Immagine 1880">
          <a:extLst>
            <a:ext uri="{FF2B5EF4-FFF2-40B4-BE49-F238E27FC236}">
              <a16:creationId xmlns:a16="http://schemas.microsoft.com/office/drawing/2014/main" xmlns="" id="{2F1134F5-460D-4978-AD9D-DE7E9B648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12567523" y="949018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478</xdr:row>
      <xdr:rowOff>14288</xdr:rowOff>
    </xdr:from>
    <xdr:to>
      <xdr:col>15</xdr:col>
      <xdr:colOff>453152</xdr:colOff>
      <xdr:row>478</xdr:row>
      <xdr:rowOff>442913</xdr:rowOff>
    </xdr:to>
    <xdr:pic>
      <xdr:nvPicPr>
        <xdr:cNvPr id="1882" name="Immagine 1881">
          <a:extLst>
            <a:ext uri="{FF2B5EF4-FFF2-40B4-BE49-F238E27FC236}">
              <a16:creationId xmlns:a16="http://schemas.microsoft.com/office/drawing/2014/main" xmlns="" id="{E7467F5A-D890-415D-91AF-EE630A8ED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12567523" y="9495234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479</xdr:row>
      <xdr:rowOff>14288</xdr:rowOff>
    </xdr:from>
    <xdr:to>
      <xdr:col>15</xdr:col>
      <xdr:colOff>453152</xdr:colOff>
      <xdr:row>479</xdr:row>
      <xdr:rowOff>442913</xdr:rowOff>
    </xdr:to>
    <xdr:pic>
      <xdr:nvPicPr>
        <xdr:cNvPr id="1884" name="Immagine 1883">
          <a:extLst>
            <a:ext uri="{FF2B5EF4-FFF2-40B4-BE49-F238E27FC236}">
              <a16:creationId xmlns:a16="http://schemas.microsoft.com/office/drawing/2014/main" xmlns="" id="{8A5C9189-D070-4373-BB58-3C21BDAD4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12567523" y="950533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480</xdr:row>
      <xdr:rowOff>14288</xdr:rowOff>
    </xdr:from>
    <xdr:to>
      <xdr:col>15</xdr:col>
      <xdr:colOff>453152</xdr:colOff>
      <xdr:row>480</xdr:row>
      <xdr:rowOff>442913</xdr:rowOff>
    </xdr:to>
    <xdr:pic>
      <xdr:nvPicPr>
        <xdr:cNvPr id="1885" name="Immagine 1884">
          <a:extLst>
            <a:ext uri="{FF2B5EF4-FFF2-40B4-BE49-F238E27FC236}">
              <a16:creationId xmlns:a16="http://schemas.microsoft.com/office/drawing/2014/main" xmlns="" id="{677102A5-38D1-4194-ADBB-110FDCE1F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12567523" y="951037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481</xdr:row>
      <xdr:rowOff>14288</xdr:rowOff>
    </xdr:from>
    <xdr:to>
      <xdr:col>15</xdr:col>
      <xdr:colOff>453152</xdr:colOff>
      <xdr:row>481</xdr:row>
      <xdr:rowOff>442913</xdr:rowOff>
    </xdr:to>
    <xdr:pic>
      <xdr:nvPicPr>
        <xdr:cNvPr id="1886" name="Immagine 1885">
          <a:extLst>
            <a:ext uri="{FF2B5EF4-FFF2-40B4-BE49-F238E27FC236}">
              <a16:creationId xmlns:a16="http://schemas.microsoft.com/office/drawing/2014/main" xmlns="" id="{2B1DFA4E-BB74-45B0-9225-905EA26A2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12567523" y="9515427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482</xdr:row>
      <xdr:rowOff>14288</xdr:rowOff>
    </xdr:from>
    <xdr:to>
      <xdr:col>15</xdr:col>
      <xdr:colOff>453152</xdr:colOff>
      <xdr:row>482</xdr:row>
      <xdr:rowOff>442913</xdr:rowOff>
    </xdr:to>
    <xdr:pic>
      <xdr:nvPicPr>
        <xdr:cNvPr id="1887" name="Immagine 1886">
          <a:extLst>
            <a:ext uri="{FF2B5EF4-FFF2-40B4-BE49-F238E27FC236}">
              <a16:creationId xmlns:a16="http://schemas.microsoft.com/office/drawing/2014/main" xmlns="" id="{1012EEC1-8CC4-43A5-8855-52FB1C535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12567523" y="9520475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483</xdr:row>
      <xdr:rowOff>14288</xdr:rowOff>
    </xdr:from>
    <xdr:to>
      <xdr:col>15</xdr:col>
      <xdr:colOff>453152</xdr:colOff>
      <xdr:row>483</xdr:row>
      <xdr:rowOff>442913</xdr:rowOff>
    </xdr:to>
    <xdr:pic>
      <xdr:nvPicPr>
        <xdr:cNvPr id="1888" name="Immagine 1887">
          <a:extLst>
            <a:ext uri="{FF2B5EF4-FFF2-40B4-BE49-F238E27FC236}">
              <a16:creationId xmlns:a16="http://schemas.microsoft.com/office/drawing/2014/main" xmlns="" id="{47868D5F-D5B9-4534-8A84-293EF149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12567523" y="9525523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484</xdr:row>
      <xdr:rowOff>14288</xdr:rowOff>
    </xdr:from>
    <xdr:to>
      <xdr:col>15</xdr:col>
      <xdr:colOff>453152</xdr:colOff>
      <xdr:row>484</xdr:row>
      <xdr:rowOff>442913</xdr:rowOff>
    </xdr:to>
    <xdr:pic>
      <xdr:nvPicPr>
        <xdr:cNvPr id="1889" name="Immagine 1888">
          <a:extLst>
            <a:ext uri="{FF2B5EF4-FFF2-40B4-BE49-F238E27FC236}">
              <a16:creationId xmlns:a16="http://schemas.microsoft.com/office/drawing/2014/main" xmlns="" id="{8D3D8119-9168-43B8-9D38-995ED3EBD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12567523" y="9530572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485</xdr:row>
      <xdr:rowOff>14288</xdr:rowOff>
    </xdr:from>
    <xdr:to>
      <xdr:col>15</xdr:col>
      <xdr:colOff>453152</xdr:colOff>
      <xdr:row>485</xdr:row>
      <xdr:rowOff>442913</xdr:rowOff>
    </xdr:to>
    <xdr:pic>
      <xdr:nvPicPr>
        <xdr:cNvPr id="1900" name="Immagine 1899">
          <a:extLst>
            <a:ext uri="{FF2B5EF4-FFF2-40B4-BE49-F238E27FC236}">
              <a16:creationId xmlns:a16="http://schemas.microsoft.com/office/drawing/2014/main" xmlns="" id="{9A5B0F76-82A2-48C1-B6FF-A746D02E7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12567523" y="958610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486</xdr:row>
      <xdr:rowOff>14288</xdr:rowOff>
    </xdr:from>
    <xdr:to>
      <xdr:col>15</xdr:col>
      <xdr:colOff>453152</xdr:colOff>
      <xdr:row>486</xdr:row>
      <xdr:rowOff>442913</xdr:rowOff>
    </xdr:to>
    <xdr:pic>
      <xdr:nvPicPr>
        <xdr:cNvPr id="1901" name="Immagine 1900">
          <a:extLst>
            <a:ext uri="{FF2B5EF4-FFF2-40B4-BE49-F238E27FC236}">
              <a16:creationId xmlns:a16="http://schemas.microsoft.com/office/drawing/2014/main" xmlns="" id="{0590AB3C-B0A0-4E8E-96DF-8A25B3A79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12567523" y="9591151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487</xdr:row>
      <xdr:rowOff>14288</xdr:rowOff>
    </xdr:from>
    <xdr:to>
      <xdr:col>15</xdr:col>
      <xdr:colOff>453152</xdr:colOff>
      <xdr:row>487</xdr:row>
      <xdr:rowOff>442913</xdr:rowOff>
    </xdr:to>
    <xdr:pic>
      <xdr:nvPicPr>
        <xdr:cNvPr id="1902" name="Immagine 1901">
          <a:extLst>
            <a:ext uri="{FF2B5EF4-FFF2-40B4-BE49-F238E27FC236}">
              <a16:creationId xmlns:a16="http://schemas.microsoft.com/office/drawing/2014/main" xmlns="" id="{5D11610E-753D-4083-99BD-B01E5A6D4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12567523" y="959619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488</xdr:row>
      <xdr:rowOff>14288</xdr:rowOff>
    </xdr:from>
    <xdr:to>
      <xdr:col>15</xdr:col>
      <xdr:colOff>453152</xdr:colOff>
      <xdr:row>488</xdr:row>
      <xdr:rowOff>442913</xdr:rowOff>
    </xdr:to>
    <xdr:pic>
      <xdr:nvPicPr>
        <xdr:cNvPr id="1903" name="Immagine 1902">
          <a:extLst>
            <a:ext uri="{FF2B5EF4-FFF2-40B4-BE49-F238E27FC236}">
              <a16:creationId xmlns:a16="http://schemas.microsoft.com/office/drawing/2014/main" xmlns="" id="{E1EC4C6E-21E1-4AF8-B285-3E0717984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12567523" y="9601247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489</xdr:row>
      <xdr:rowOff>14288</xdr:rowOff>
    </xdr:from>
    <xdr:to>
      <xdr:col>15</xdr:col>
      <xdr:colOff>453152</xdr:colOff>
      <xdr:row>489</xdr:row>
      <xdr:rowOff>442913</xdr:rowOff>
    </xdr:to>
    <xdr:pic>
      <xdr:nvPicPr>
        <xdr:cNvPr id="1905" name="Immagine 1904">
          <a:extLst>
            <a:ext uri="{FF2B5EF4-FFF2-40B4-BE49-F238E27FC236}">
              <a16:creationId xmlns:a16="http://schemas.microsoft.com/office/drawing/2014/main" xmlns="" id="{63772B22-BBF0-4048-A462-1E54926D5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12567523" y="9611344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490</xdr:row>
      <xdr:rowOff>14288</xdr:rowOff>
    </xdr:from>
    <xdr:to>
      <xdr:col>15</xdr:col>
      <xdr:colOff>453152</xdr:colOff>
      <xdr:row>490</xdr:row>
      <xdr:rowOff>442913</xdr:rowOff>
    </xdr:to>
    <xdr:pic>
      <xdr:nvPicPr>
        <xdr:cNvPr id="1907" name="Immagine 1906">
          <a:extLst>
            <a:ext uri="{FF2B5EF4-FFF2-40B4-BE49-F238E27FC236}">
              <a16:creationId xmlns:a16="http://schemas.microsoft.com/office/drawing/2014/main" xmlns="" id="{BBCC2C65-EE70-45BB-8EBA-5C3AB3B46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12567523" y="9621440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491</xdr:row>
      <xdr:rowOff>14288</xdr:rowOff>
    </xdr:from>
    <xdr:to>
      <xdr:col>15</xdr:col>
      <xdr:colOff>453152</xdr:colOff>
      <xdr:row>491</xdr:row>
      <xdr:rowOff>442913</xdr:rowOff>
    </xdr:to>
    <xdr:pic>
      <xdr:nvPicPr>
        <xdr:cNvPr id="1908" name="Immagine 1907">
          <a:extLst>
            <a:ext uri="{FF2B5EF4-FFF2-40B4-BE49-F238E27FC236}">
              <a16:creationId xmlns:a16="http://schemas.microsoft.com/office/drawing/2014/main" xmlns="" id="{B85610FF-F592-4DCD-89F6-382B9BD67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12567523" y="9626488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492</xdr:row>
      <xdr:rowOff>14288</xdr:rowOff>
    </xdr:from>
    <xdr:to>
      <xdr:col>15</xdr:col>
      <xdr:colOff>453152</xdr:colOff>
      <xdr:row>492</xdr:row>
      <xdr:rowOff>442913</xdr:rowOff>
    </xdr:to>
    <xdr:pic>
      <xdr:nvPicPr>
        <xdr:cNvPr id="1909" name="Immagine 1908">
          <a:extLst>
            <a:ext uri="{FF2B5EF4-FFF2-40B4-BE49-F238E27FC236}">
              <a16:creationId xmlns:a16="http://schemas.microsoft.com/office/drawing/2014/main" xmlns="" id="{6C5E58F4-2679-4963-A25C-1587CCD00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12567523" y="9631537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493</xdr:row>
      <xdr:rowOff>14288</xdr:rowOff>
    </xdr:from>
    <xdr:to>
      <xdr:col>15</xdr:col>
      <xdr:colOff>453152</xdr:colOff>
      <xdr:row>493</xdr:row>
      <xdr:rowOff>442913</xdr:rowOff>
    </xdr:to>
    <xdr:pic>
      <xdr:nvPicPr>
        <xdr:cNvPr id="1910" name="Immagine 1909">
          <a:extLst>
            <a:ext uri="{FF2B5EF4-FFF2-40B4-BE49-F238E27FC236}">
              <a16:creationId xmlns:a16="http://schemas.microsoft.com/office/drawing/2014/main" xmlns="" id="{2B274A61-AA39-4383-83C3-4BF72CDE4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12567523" y="9636585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494</xdr:row>
      <xdr:rowOff>14288</xdr:rowOff>
    </xdr:from>
    <xdr:to>
      <xdr:col>15</xdr:col>
      <xdr:colOff>453152</xdr:colOff>
      <xdr:row>494</xdr:row>
      <xdr:rowOff>442913</xdr:rowOff>
    </xdr:to>
    <xdr:pic>
      <xdr:nvPicPr>
        <xdr:cNvPr id="1911" name="Immagine 1910">
          <a:extLst>
            <a:ext uri="{FF2B5EF4-FFF2-40B4-BE49-F238E27FC236}">
              <a16:creationId xmlns:a16="http://schemas.microsoft.com/office/drawing/2014/main" xmlns="" id="{5E3BBD3F-01EC-4560-8FDE-747283A05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12567523" y="9641633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495</xdr:row>
      <xdr:rowOff>14288</xdr:rowOff>
    </xdr:from>
    <xdr:to>
      <xdr:col>15</xdr:col>
      <xdr:colOff>453152</xdr:colOff>
      <xdr:row>495</xdr:row>
      <xdr:rowOff>442913</xdr:rowOff>
    </xdr:to>
    <xdr:pic>
      <xdr:nvPicPr>
        <xdr:cNvPr id="1912" name="Immagine 1911">
          <a:extLst>
            <a:ext uri="{FF2B5EF4-FFF2-40B4-BE49-F238E27FC236}">
              <a16:creationId xmlns:a16="http://schemas.microsoft.com/office/drawing/2014/main" xmlns="" id="{E5BCCBC2-8D9A-4C2F-8762-3F2277C3D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12567523" y="9646681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496</xdr:row>
      <xdr:rowOff>14288</xdr:rowOff>
    </xdr:from>
    <xdr:to>
      <xdr:col>15</xdr:col>
      <xdr:colOff>453152</xdr:colOff>
      <xdr:row>496</xdr:row>
      <xdr:rowOff>442913</xdr:rowOff>
    </xdr:to>
    <xdr:pic>
      <xdr:nvPicPr>
        <xdr:cNvPr id="1914" name="Immagine 1913">
          <a:extLst>
            <a:ext uri="{FF2B5EF4-FFF2-40B4-BE49-F238E27FC236}">
              <a16:creationId xmlns:a16="http://schemas.microsoft.com/office/drawing/2014/main" xmlns="" id="{6039E41F-C68A-4178-A45A-3DC61C06E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12567523" y="965677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497</xdr:row>
      <xdr:rowOff>14288</xdr:rowOff>
    </xdr:from>
    <xdr:to>
      <xdr:col>15</xdr:col>
      <xdr:colOff>453152</xdr:colOff>
      <xdr:row>497</xdr:row>
      <xdr:rowOff>442913</xdr:rowOff>
    </xdr:to>
    <xdr:pic>
      <xdr:nvPicPr>
        <xdr:cNvPr id="1915" name="Immagine 1914">
          <a:extLst>
            <a:ext uri="{FF2B5EF4-FFF2-40B4-BE49-F238E27FC236}">
              <a16:creationId xmlns:a16="http://schemas.microsoft.com/office/drawing/2014/main" xmlns="" id="{42D2893D-806E-4F32-A746-3167A1C19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12567523" y="9661826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498</xdr:row>
      <xdr:rowOff>14288</xdr:rowOff>
    </xdr:from>
    <xdr:to>
      <xdr:col>15</xdr:col>
      <xdr:colOff>453152</xdr:colOff>
      <xdr:row>498</xdr:row>
      <xdr:rowOff>442913</xdr:rowOff>
    </xdr:to>
    <xdr:pic>
      <xdr:nvPicPr>
        <xdr:cNvPr id="1916" name="Immagine 1915">
          <a:extLst>
            <a:ext uri="{FF2B5EF4-FFF2-40B4-BE49-F238E27FC236}">
              <a16:creationId xmlns:a16="http://schemas.microsoft.com/office/drawing/2014/main" xmlns="" id="{A0D30BBE-BF46-4C4C-9D6F-976E71257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12567523" y="9666874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499</xdr:row>
      <xdr:rowOff>14288</xdr:rowOff>
    </xdr:from>
    <xdr:to>
      <xdr:col>15</xdr:col>
      <xdr:colOff>453152</xdr:colOff>
      <xdr:row>499</xdr:row>
      <xdr:rowOff>442913</xdr:rowOff>
    </xdr:to>
    <xdr:pic>
      <xdr:nvPicPr>
        <xdr:cNvPr id="1917" name="Immagine 1916">
          <a:extLst>
            <a:ext uri="{FF2B5EF4-FFF2-40B4-BE49-F238E27FC236}">
              <a16:creationId xmlns:a16="http://schemas.microsoft.com/office/drawing/2014/main" xmlns="" id="{1FFC5C35-B4EC-4B4F-A925-6CA61E529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12567523" y="9671923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500</xdr:row>
      <xdr:rowOff>14288</xdr:rowOff>
    </xdr:from>
    <xdr:to>
      <xdr:col>15</xdr:col>
      <xdr:colOff>453152</xdr:colOff>
      <xdr:row>500</xdr:row>
      <xdr:rowOff>442913</xdr:rowOff>
    </xdr:to>
    <xdr:pic>
      <xdr:nvPicPr>
        <xdr:cNvPr id="1918" name="Immagine 1917">
          <a:extLst>
            <a:ext uri="{FF2B5EF4-FFF2-40B4-BE49-F238E27FC236}">
              <a16:creationId xmlns:a16="http://schemas.microsoft.com/office/drawing/2014/main" xmlns="" id="{1FB53D60-586F-41EB-93A1-C59AFD1A8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12567523" y="967697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501</xdr:row>
      <xdr:rowOff>14288</xdr:rowOff>
    </xdr:from>
    <xdr:to>
      <xdr:col>15</xdr:col>
      <xdr:colOff>453152</xdr:colOff>
      <xdr:row>501</xdr:row>
      <xdr:rowOff>442913</xdr:rowOff>
    </xdr:to>
    <xdr:pic>
      <xdr:nvPicPr>
        <xdr:cNvPr id="1924" name="Immagine 1923">
          <a:extLst>
            <a:ext uri="{FF2B5EF4-FFF2-40B4-BE49-F238E27FC236}">
              <a16:creationId xmlns:a16="http://schemas.microsoft.com/office/drawing/2014/main" xmlns="" id="{359C6A32-9543-4361-AE58-33D46148B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12567523" y="970726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502</xdr:row>
      <xdr:rowOff>14288</xdr:rowOff>
    </xdr:from>
    <xdr:to>
      <xdr:col>15</xdr:col>
      <xdr:colOff>453152</xdr:colOff>
      <xdr:row>502</xdr:row>
      <xdr:rowOff>442913</xdr:rowOff>
    </xdr:to>
    <xdr:pic>
      <xdr:nvPicPr>
        <xdr:cNvPr id="1940" name="Immagine 1939">
          <a:extLst>
            <a:ext uri="{FF2B5EF4-FFF2-40B4-BE49-F238E27FC236}">
              <a16:creationId xmlns:a16="http://schemas.microsoft.com/office/drawing/2014/main" xmlns="" id="{1EC9DFB4-ED5B-4FEB-8547-00AB96E22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12567523" y="978803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503</xdr:row>
      <xdr:rowOff>14288</xdr:rowOff>
    </xdr:from>
    <xdr:to>
      <xdr:col>15</xdr:col>
      <xdr:colOff>453152</xdr:colOff>
      <xdr:row>503</xdr:row>
      <xdr:rowOff>442913</xdr:rowOff>
    </xdr:to>
    <xdr:pic>
      <xdr:nvPicPr>
        <xdr:cNvPr id="1941" name="Immagine 1940">
          <a:extLst>
            <a:ext uri="{FF2B5EF4-FFF2-40B4-BE49-F238E27FC236}">
              <a16:creationId xmlns:a16="http://schemas.microsoft.com/office/drawing/2014/main" xmlns="" id="{B80DF7E7-DCC9-4520-A790-FE6694D24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12567523" y="9793081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504</xdr:row>
      <xdr:rowOff>14288</xdr:rowOff>
    </xdr:from>
    <xdr:to>
      <xdr:col>15</xdr:col>
      <xdr:colOff>453152</xdr:colOff>
      <xdr:row>504</xdr:row>
      <xdr:rowOff>442913</xdr:rowOff>
    </xdr:to>
    <xdr:pic>
      <xdr:nvPicPr>
        <xdr:cNvPr id="1942" name="Immagine 1941">
          <a:extLst>
            <a:ext uri="{FF2B5EF4-FFF2-40B4-BE49-F238E27FC236}">
              <a16:creationId xmlns:a16="http://schemas.microsoft.com/office/drawing/2014/main" xmlns="" id="{043D30B4-981E-4100-AB55-4B75AC151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12567523" y="979812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505</xdr:row>
      <xdr:rowOff>14288</xdr:rowOff>
    </xdr:from>
    <xdr:to>
      <xdr:col>15</xdr:col>
      <xdr:colOff>453152</xdr:colOff>
      <xdr:row>505</xdr:row>
      <xdr:rowOff>442913</xdr:rowOff>
    </xdr:to>
    <xdr:pic>
      <xdr:nvPicPr>
        <xdr:cNvPr id="1947" name="Immagine 1946">
          <a:extLst>
            <a:ext uri="{FF2B5EF4-FFF2-40B4-BE49-F238E27FC236}">
              <a16:creationId xmlns:a16="http://schemas.microsoft.com/office/drawing/2014/main" xmlns="" id="{D4353ECA-878A-421B-8ACF-607DB337A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12567523" y="9823370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506</xdr:row>
      <xdr:rowOff>14288</xdr:rowOff>
    </xdr:from>
    <xdr:to>
      <xdr:col>15</xdr:col>
      <xdr:colOff>453152</xdr:colOff>
      <xdr:row>506</xdr:row>
      <xdr:rowOff>442913</xdr:rowOff>
    </xdr:to>
    <xdr:pic>
      <xdr:nvPicPr>
        <xdr:cNvPr id="1948" name="Immagine 1947">
          <a:extLst>
            <a:ext uri="{FF2B5EF4-FFF2-40B4-BE49-F238E27FC236}">
              <a16:creationId xmlns:a16="http://schemas.microsoft.com/office/drawing/2014/main" xmlns="" id="{78734FD4-8ACC-48C6-B5F2-6DE52AF72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12567523" y="9828418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507</xdr:row>
      <xdr:rowOff>14288</xdr:rowOff>
    </xdr:from>
    <xdr:to>
      <xdr:col>15</xdr:col>
      <xdr:colOff>453152</xdr:colOff>
      <xdr:row>507</xdr:row>
      <xdr:rowOff>442913</xdr:rowOff>
    </xdr:to>
    <xdr:pic>
      <xdr:nvPicPr>
        <xdr:cNvPr id="1950" name="Immagine 1949">
          <a:extLst>
            <a:ext uri="{FF2B5EF4-FFF2-40B4-BE49-F238E27FC236}">
              <a16:creationId xmlns:a16="http://schemas.microsoft.com/office/drawing/2014/main" xmlns="" id="{37A226AA-B0BD-439C-B034-07EA2268E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12567523" y="9838515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508</xdr:row>
      <xdr:rowOff>14288</xdr:rowOff>
    </xdr:from>
    <xdr:to>
      <xdr:col>15</xdr:col>
      <xdr:colOff>453152</xdr:colOff>
      <xdr:row>508</xdr:row>
      <xdr:rowOff>442913</xdr:rowOff>
    </xdr:to>
    <xdr:pic>
      <xdr:nvPicPr>
        <xdr:cNvPr id="1953" name="Immagine 1952">
          <a:extLst>
            <a:ext uri="{FF2B5EF4-FFF2-40B4-BE49-F238E27FC236}">
              <a16:creationId xmlns:a16="http://schemas.microsoft.com/office/drawing/2014/main" xmlns="" id="{B442B97D-A585-4EF8-90AF-446430FCB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12567523" y="9853660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509</xdr:row>
      <xdr:rowOff>14288</xdr:rowOff>
    </xdr:from>
    <xdr:to>
      <xdr:col>15</xdr:col>
      <xdr:colOff>453152</xdr:colOff>
      <xdr:row>509</xdr:row>
      <xdr:rowOff>442913</xdr:rowOff>
    </xdr:to>
    <xdr:pic>
      <xdr:nvPicPr>
        <xdr:cNvPr id="1954" name="Immagine 1953">
          <a:extLst>
            <a:ext uri="{FF2B5EF4-FFF2-40B4-BE49-F238E27FC236}">
              <a16:creationId xmlns:a16="http://schemas.microsoft.com/office/drawing/2014/main" xmlns="" id="{011E4CDF-0AEC-4E01-9D9A-D85350E55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12567523" y="985870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510</xdr:row>
      <xdr:rowOff>14288</xdr:rowOff>
    </xdr:from>
    <xdr:to>
      <xdr:col>15</xdr:col>
      <xdr:colOff>453152</xdr:colOff>
      <xdr:row>510</xdr:row>
      <xdr:rowOff>442913</xdr:rowOff>
    </xdr:to>
    <xdr:pic>
      <xdr:nvPicPr>
        <xdr:cNvPr id="1966" name="Immagine 1965">
          <a:extLst>
            <a:ext uri="{FF2B5EF4-FFF2-40B4-BE49-F238E27FC236}">
              <a16:creationId xmlns:a16="http://schemas.microsoft.com/office/drawing/2014/main" xmlns="" id="{57F6FF04-F466-4EDC-B2B9-FEA92929D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12567523" y="9919287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511</xdr:row>
      <xdr:rowOff>14288</xdr:rowOff>
    </xdr:from>
    <xdr:to>
      <xdr:col>15</xdr:col>
      <xdr:colOff>453152</xdr:colOff>
      <xdr:row>511</xdr:row>
      <xdr:rowOff>442913</xdr:rowOff>
    </xdr:to>
    <xdr:pic>
      <xdr:nvPicPr>
        <xdr:cNvPr id="1967" name="Immagine 1966">
          <a:extLst>
            <a:ext uri="{FF2B5EF4-FFF2-40B4-BE49-F238E27FC236}">
              <a16:creationId xmlns:a16="http://schemas.microsoft.com/office/drawing/2014/main" xmlns="" id="{1FB6D0F7-4671-4A9F-9A8F-8E6E74737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12567523" y="9924335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512</xdr:row>
      <xdr:rowOff>14288</xdr:rowOff>
    </xdr:from>
    <xdr:to>
      <xdr:col>15</xdr:col>
      <xdr:colOff>453152</xdr:colOff>
      <xdr:row>512</xdr:row>
      <xdr:rowOff>442913</xdr:rowOff>
    </xdr:to>
    <xdr:pic>
      <xdr:nvPicPr>
        <xdr:cNvPr id="1971" name="Immagine 1970">
          <a:extLst>
            <a:ext uri="{FF2B5EF4-FFF2-40B4-BE49-F238E27FC236}">
              <a16:creationId xmlns:a16="http://schemas.microsoft.com/office/drawing/2014/main" xmlns="" id="{13FF7E82-3477-4EEA-BFC1-EF11DD813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12567523" y="9944528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513</xdr:row>
      <xdr:rowOff>14288</xdr:rowOff>
    </xdr:from>
    <xdr:to>
      <xdr:col>15</xdr:col>
      <xdr:colOff>453152</xdr:colOff>
      <xdr:row>513</xdr:row>
      <xdr:rowOff>442913</xdr:rowOff>
    </xdr:to>
    <xdr:pic>
      <xdr:nvPicPr>
        <xdr:cNvPr id="1973" name="Immagine 1972">
          <a:extLst>
            <a:ext uri="{FF2B5EF4-FFF2-40B4-BE49-F238E27FC236}">
              <a16:creationId xmlns:a16="http://schemas.microsoft.com/office/drawing/2014/main" xmlns="" id="{354F65C3-5C9B-4F31-B0B8-A9C1E1449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12567523" y="9954625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514</xdr:row>
      <xdr:rowOff>14288</xdr:rowOff>
    </xdr:from>
    <xdr:to>
      <xdr:col>15</xdr:col>
      <xdr:colOff>453152</xdr:colOff>
      <xdr:row>514</xdr:row>
      <xdr:rowOff>442913</xdr:rowOff>
    </xdr:to>
    <xdr:pic>
      <xdr:nvPicPr>
        <xdr:cNvPr id="1974" name="Immagine 1973">
          <a:extLst>
            <a:ext uri="{FF2B5EF4-FFF2-40B4-BE49-F238E27FC236}">
              <a16:creationId xmlns:a16="http://schemas.microsoft.com/office/drawing/2014/main" xmlns="" id="{70AEED7F-6396-4F09-9E50-EB88D3470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12567523" y="995967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515</xdr:row>
      <xdr:rowOff>14288</xdr:rowOff>
    </xdr:from>
    <xdr:to>
      <xdr:col>15</xdr:col>
      <xdr:colOff>453152</xdr:colOff>
      <xdr:row>515</xdr:row>
      <xdr:rowOff>442913</xdr:rowOff>
    </xdr:to>
    <xdr:pic>
      <xdr:nvPicPr>
        <xdr:cNvPr id="1975" name="Immagine 1974">
          <a:extLst>
            <a:ext uri="{FF2B5EF4-FFF2-40B4-BE49-F238E27FC236}">
              <a16:creationId xmlns:a16="http://schemas.microsoft.com/office/drawing/2014/main" xmlns="" id="{F328D765-CF1B-4AFD-A3C1-DE92554B0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12567523" y="996472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516</xdr:row>
      <xdr:rowOff>14288</xdr:rowOff>
    </xdr:from>
    <xdr:to>
      <xdr:col>15</xdr:col>
      <xdr:colOff>453152</xdr:colOff>
      <xdr:row>516</xdr:row>
      <xdr:rowOff>442913</xdr:rowOff>
    </xdr:to>
    <xdr:pic>
      <xdr:nvPicPr>
        <xdr:cNvPr id="1976" name="Immagine 1975">
          <a:extLst>
            <a:ext uri="{FF2B5EF4-FFF2-40B4-BE49-F238E27FC236}">
              <a16:creationId xmlns:a16="http://schemas.microsoft.com/office/drawing/2014/main" xmlns="" id="{D214900B-D134-4C7A-B6D7-215C46306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12567523" y="996976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517</xdr:row>
      <xdr:rowOff>14288</xdr:rowOff>
    </xdr:from>
    <xdr:to>
      <xdr:col>15</xdr:col>
      <xdr:colOff>453152</xdr:colOff>
      <xdr:row>517</xdr:row>
      <xdr:rowOff>442913</xdr:rowOff>
    </xdr:to>
    <xdr:pic>
      <xdr:nvPicPr>
        <xdr:cNvPr id="1977" name="Immagine 1976">
          <a:extLst>
            <a:ext uri="{FF2B5EF4-FFF2-40B4-BE49-F238E27FC236}">
              <a16:creationId xmlns:a16="http://schemas.microsoft.com/office/drawing/2014/main" xmlns="" id="{5FFA26BE-964E-46E0-8073-135ED4CBC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12567523" y="9974818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518</xdr:row>
      <xdr:rowOff>14288</xdr:rowOff>
    </xdr:from>
    <xdr:to>
      <xdr:col>15</xdr:col>
      <xdr:colOff>453152</xdr:colOff>
      <xdr:row>518</xdr:row>
      <xdr:rowOff>442913</xdr:rowOff>
    </xdr:to>
    <xdr:pic>
      <xdr:nvPicPr>
        <xdr:cNvPr id="1980" name="Immagine 1979">
          <a:extLst>
            <a:ext uri="{FF2B5EF4-FFF2-40B4-BE49-F238E27FC236}">
              <a16:creationId xmlns:a16="http://schemas.microsoft.com/office/drawing/2014/main" xmlns="" id="{D9E5CF41-5744-44B4-A848-2A5D7B775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12567523" y="998996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519</xdr:row>
      <xdr:rowOff>14288</xdr:rowOff>
    </xdr:from>
    <xdr:to>
      <xdr:col>15</xdr:col>
      <xdr:colOff>453152</xdr:colOff>
      <xdr:row>519</xdr:row>
      <xdr:rowOff>442913</xdr:rowOff>
    </xdr:to>
    <xdr:pic>
      <xdr:nvPicPr>
        <xdr:cNvPr id="1985" name="Immagine 1984">
          <a:extLst>
            <a:ext uri="{FF2B5EF4-FFF2-40B4-BE49-F238E27FC236}">
              <a16:creationId xmlns:a16="http://schemas.microsoft.com/office/drawing/2014/main" xmlns="" id="{6C5575B3-789D-42F3-BD99-29904C9EC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12567523" y="10015204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520</xdr:row>
      <xdr:rowOff>14288</xdr:rowOff>
    </xdr:from>
    <xdr:to>
      <xdr:col>15</xdr:col>
      <xdr:colOff>453152</xdr:colOff>
      <xdr:row>520</xdr:row>
      <xdr:rowOff>442913</xdr:rowOff>
    </xdr:to>
    <xdr:pic>
      <xdr:nvPicPr>
        <xdr:cNvPr id="1995" name="Immagine 1994">
          <a:extLst>
            <a:ext uri="{FF2B5EF4-FFF2-40B4-BE49-F238E27FC236}">
              <a16:creationId xmlns:a16="http://schemas.microsoft.com/office/drawing/2014/main" xmlns="" id="{0601BBD9-79BD-4A15-B6D0-7E8013526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12567523" y="10065686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521</xdr:row>
      <xdr:rowOff>14288</xdr:rowOff>
    </xdr:from>
    <xdr:to>
      <xdr:col>15</xdr:col>
      <xdr:colOff>453152</xdr:colOff>
      <xdr:row>521</xdr:row>
      <xdr:rowOff>442913</xdr:rowOff>
    </xdr:to>
    <xdr:pic>
      <xdr:nvPicPr>
        <xdr:cNvPr id="1996" name="Immagine 1995">
          <a:extLst>
            <a:ext uri="{FF2B5EF4-FFF2-40B4-BE49-F238E27FC236}">
              <a16:creationId xmlns:a16="http://schemas.microsoft.com/office/drawing/2014/main" xmlns="" id="{D1FF97C5-E345-4631-B5C1-392BF473E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12567523" y="10070734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522</xdr:row>
      <xdr:rowOff>14288</xdr:rowOff>
    </xdr:from>
    <xdr:to>
      <xdr:col>15</xdr:col>
      <xdr:colOff>453152</xdr:colOff>
      <xdr:row>522</xdr:row>
      <xdr:rowOff>442913</xdr:rowOff>
    </xdr:to>
    <xdr:pic>
      <xdr:nvPicPr>
        <xdr:cNvPr id="1997" name="Immagine 1996">
          <a:extLst>
            <a:ext uri="{FF2B5EF4-FFF2-40B4-BE49-F238E27FC236}">
              <a16:creationId xmlns:a16="http://schemas.microsoft.com/office/drawing/2014/main" xmlns="" id="{130B4315-EDD4-4712-A7DA-746DDBEA0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12567523" y="10075783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523</xdr:row>
      <xdr:rowOff>14288</xdr:rowOff>
    </xdr:from>
    <xdr:to>
      <xdr:col>15</xdr:col>
      <xdr:colOff>453152</xdr:colOff>
      <xdr:row>523</xdr:row>
      <xdr:rowOff>442913</xdr:rowOff>
    </xdr:to>
    <xdr:pic>
      <xdr:nvPicPr>
        <xdr:cNvPr id="1998" name="Immagine 1997">
          <a:extLst>
            <a:ext uri="{FF2B5EF4-FFF2-40B4-BE49-F238E27FC236}">
              <a16:creationId xmlns:a16="http://schemas.microsoft.com/office/drawing/2014/main" xmlns="" id="{7CABEAB4-278E-47AA-9236-DC80005C9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12567523" y="1008083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524</xdr:row>
      <xdr:rowOff>14288</xdr:rowOff>
    </xdr:from>
    <xdr:to>
      <xdr:col>15</xdr:col>
      <xdr:colOff>453152</xdr:colOff>
      <xdr:row>524</xdr:row>
      <xdr:rowOff>442913</xdr:rowOff>
    </xdr:to>
    <xdr:pic>
      <xdr:nvPicPr>
        <xdr:cNvPr id="2000" name="Immagine 1999">
          <a:extLst>
            <a:ext uri="{FF2B5EF4-FFF2-40B4-BE49-F238E27FC236}">
              <a16:creationId xmlns:a16="http://schemas.microsoft.com/office/drawing/2014/main" xmlns="" id="{38010E0F-D655-41B5-87A1-E77C99B27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12567523" y="10090927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525</xdr:row>
      <xdr:rowOff>14288</xdr:rowOff>
    </xdr:from>
    <xdr:to>
      <xdr:col>15</xdr:col>
      <xdr:colOff>453152</xdr:colOff>
      <xdr:row>525</xdr:row>
      <xdr:rowOff>442913</xdr:rowOff>
    </xdr:to>
    <xdr:pic>
      <xdr:nvPicPr>
        <xdr:cNvPr id="2001" name="Immagine 2000">
          <a:extLst>
            <a:ext uri="{FF2B5EF4-FFF2-40B4-BE49-F238E27FC236}">
              <a16:creationId xmlns:a16="http://schemas.microsoft.com/office/drawing/2014/main" xmlns="" id="{0E050F8A-DC9F-49D5-8ED3-D58BFCCEB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12567523" y="1009597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526</xdr:row>
      <xdr:rowOff>14288</xdr:rowOff>
    </xdr:from>
    <xdr:to>
      <xdr:col>15</xdr:col>
      <xdr:colOff>453152</xdr:colOff>
      <xdr:row>526</xdr:row>
      <xdr:rowOff>442913</xdr:rowOff>
    </xdr:to>
    <xdr:pic>
      <xdr:nvPicPr>
        <xdr:cNvPr id="2015" name="Immagine 2014">
          <a:extLst>
            <a:ext uri="{FF2B5EF4-FFF2-40B4-BE49-F238E27FC236}">
              <a16:creationId xmlns:a16="http://schemas.microsoft.com/office/drawing/2014/main" xmlns="" id="{F6FF7152-B22C-42FF-B515-6531AC433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12567523" y="1016665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527</xdr:row>
      <xdr:rowOff>14288</xdr:rowOff>
    </xdr:from>
    <xdr:to>
      <xdr:col>15</xdr:col>
      <xdr:colOff>453152</xdr:colOff>
      <xdr:row>527</xdr:row>
      <xdr:rowOff>442913</xdr:rowOff>
    </xdr:to>
    <xdr:pic>
      <xdr:nvPicPr>
        <xdr:cNvPr id="2016" name="Immagine 2015">
          <a:extLst>
            <a:ext uri="{FF2B5EF4-FFF2-40B4-BE49-F238E27FC236}">
              <a16:creationId xmlns:a16="http://schemas.microsoft.com/office/drawing/2014/main" xmlns="" id="{AF94A647-BAEE-472D-8C9B-B8CA63ED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12567523" y="1017169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528</xdr:row>
      <xdr:rowOff>14288</xdr:rowOff>
    </xdr:from>
    <xdr:to>
      <xdr:col>15</xdr:col>
      <xdr:colOff>453152</xdr:colOff>
      <xdr:row>528</xdr:row>
      <xdr:rowOff>442913</xdr:rowOff>
    </xdr:to>
    <xdr:pic>
      <xdr:nvPicPr>
        <xdr:cNvPr id="2017" name="Immagine 2016">
          <a:extLst>
            <a:ext uri="{FF2B5EF4-FFF2-40B4-BE49-F238E27FC236}">
              <a16:creationId xmlns:a16="http://schemas.microsoft.com/office/drawing/2014/main" xmlns="" id="{1C629A04-4595-457B-8FCD-EE18CC8D1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12615148" y="78385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529</xdr:row>
      <xdr:rowOff>14288</xdr:rowOff>
    </xdr:from>
    <xdr:to>
      <xdr:col>15</xdr:col>
      <xdr:colOff>453152</xdr:colOff>
      <xdr:row>529</xdr:row>
      <xdr:rowOff>442913</xdr:rowOff>
    </xdr:to>
    <xdr:pic>
      <xdr:nvPicPr>
        <xdr:cNvPr id="2019" name="Immagine 2018">
          <a:extLst>
            <a:ext uri="{FF2B5EF4-FFF2-40B4-BE49-F238E27FC236}">
              <a16:creationId xmlns:a16="http://schemas.microsoft.com/office/drawing/2014/main" xmlns="" id="{67FD5FCA-CE5A-4D4B-96BB-4B0E31AB3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12567523" y="10186844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530</xdr:row>
      <xdr:rowOff>14288</xdr:rowOff>
    </xdr:from>
    <xdr:to>
      <xdr:col>15</xdr:col>
      <xdr:colOff>453152</xdr:colOff>
      <xdr:row>530</xdr:row>
      <xdr:rowOff>442913</xdr:rowOff>
    </xdr:to>
    <xdr:pic>
      <xdr:nvPicPr>
        <xdr:cNvPr id="2020" name="Immagine 2019">
          <a:extLst>
            <a:ext uri="{FF2B5EF4-FFF2-40B4-BE49-F238E27FC236}">
              <a16:creationId xmlns:a16="http://schemas.microsoft.com/office/drawing/2014/main" xmlns="" id="{4E7EE9AA-7163-425E-8D1A-160C452D1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12567523" y="1019189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531</xdr:row>
      <xdr:rowOff>14288</xdr:rowOff>
    </xdr:from>
    <xdr:to>
      <xdr:col>15</xdr:col>
      <xdr:colOff>453152</xdr:colOff>
      <xdr:row>531</xdr:row>
      <xdr:rowOff>442913</xdr:rowOff>
    </xdr:to>
    <xdr:pic>
      <xdr:nvPicPr>
        <xdr:cNvPr id="2035" name="Immagine 2034">
          <a:extLst>
            <a:ext uri="{FF2B5EF4-FFF2-40B4-BE49-F238E27FC236}">
              <a16:creationId xmlns:a16="http://schemas.microsoft.com/office/drawing/2014/main" xmlns="" id="{56B6B48E-4322-4254-B52F-6978CA2EE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12567523" y="10267616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532</xdr:row>
      <xdr:rowOff>14288</xdr:rowOff>
    </xdr:from>
    <xdr:to>
      <xdr:col>15</xdr:col>
      <xdr:colOff>453152</xdr:colOff>
      <xdr:row>532</xdr:row>
      <xdr:rowOff>442913</xdr:rowOff>
    </xdr:to>
    <xdr:pic>
      <xdr:nvPicPr>
        <xdr:cNvPr id="2036" name="Immagine 2035">
          <a:extLst>
            <a:ext uri="{FF2B5EF4-FFF2-40B4-BE49-F238E27FC236}">
              <a16:creationId xmlns:a16="http://schemas.microsoft.com/office/drawing/2014/main" xmlns="" id="{31420DD9-BBFE-4D7E-9EAF-A47B8F453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12567523" y="10272664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533</xdr:row>
      <xdr:rowOff>14288</xdr:rowOff>
    </xdr:from>
    <xdr:to>
      <xdr:col>15</xdr:col>
      <xdr:colOff>453152</xdr:colOff>
      <xdr:row>533</xdr:row>
      <xdr:rowOff>442913</xdr:rowOff>
    </xdr:to>
    <xdr:pic>
      <xdr:nvPicPr>
        <xdr:cNvPr id="2037" name="Immagine 2036">
          <a:extLst>
            <a:ext uri="{FF2B5EF4-FFF2-40B4-BE49-F238E27FC236}">
              <a16:creationId xmlns:a16="http://schemas.microsoft.com/office/drawing/2014/main" xmlns="" id="{E62FC89B-13DB-4F5E-9FD5-F0D1B5F09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12567523" y="10277713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534</xdr:row>
      <xdr:rowOff>14288</xdr:rowOff>
    </xdr:from>
    <xdr:to>
      <xdr:col>15</xdr:col>
      <xdr:colOff>453152</xdr:colOff>
      <xdr:row>534</xdr:row>
      <xdr:rowOff>442913</xdr:rowOff>
    </xdr:to>
    <xdr:pic>
      <xdr:nvPicPr>
        <xdr:cNvPr id="2038" name="Immagine 2037">
          <a:extLst>
            <a:ext uri="{FF2B5EF4-FFF2-40B4-BE49-F238E27FC236}">
              <a16:creationId xmlns:a16="http://schemas.microsoft.com/office/drawing/2014/main" xmlns="" id="{7B0AB419-1F12-4713-8F6E-B5EF07A6F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12567523" y="1028276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535</xdr:row>
      <xdr:rowOff>14288</xdr:rowOff>
    </xdr:from>
    <xdr:to>
      <xdr:col>15</xdr:col>
      <xdr:colOff>453152</xdr:colOff>
      <xdr:row>535</xdr:row>
      <xdr:rowOff>442913</xdr:rowOff>
    </xdr:to>
    <xdr:pic>
      <xdr:nvPicPr>
        <xdr:cNvPr id="2039" name="Immagine 2038">
          <a:extLst>
            <a:ext uri="{FF2B5EF4-FFF2-40B4-BE49-F238E27FC236}">
              <a16:creationId xmlns:a16="http://schemas.microsoft.com/office/drawing/2014/main" xmlns="" id="{E50A8A15-849F-465A-ACB4-D29B9F3CD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12567523" y="1028780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536</xdr:row>
      <xdr:rowOff>14288</xdr:rowOff>
    </xdr:from>
    <xdr:to>
      <xdr:col>15</xdr:col>
      <xdr:colOff>453152</xdr:colOff>
      <xdr:row>536</xdr:row>
      <xdr:rowOff>442913</xdr:rowOff>
    </xdr:to>
    <xdr:pic>
      <xdr:nvPicPr>
        <xdr:cNvPr id="2040" name="Immagine 2039">
          <a:extLst>
            <a:ext uri="{FF2B5EF4-FFF2-40B4-BE49-F238E27FC236}">
              <a16:creationId xmlns:a16="http://schemas.microsoft.com/office/drawing/2014/main" xmlns="" id="{BDF5518A-74E7-4F9F-B628-2CAF75749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12567523" y="10292857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537</xdr:row>
      <xdr:rowOff>14288</xdr:rowOff>
    </xdr:from>
    <xdr:to>
      <xdr:col>15</xdr:col>
      <xdr:colOff>453152</xdr:colOff>
      <xdr:row>537</xdr:row>
      <xdr:rowOff>442913</xdr:rowOff>
    </xdr:to>
    <xdr:pic>
      <xdr:nvPicPr>
        <xdr:cNvPr id="2041" name="Immagine 2040">
          <a:extLst>
            <a:ext uri="{FF2B5EF4-FFF2-40B4-BE49-F238E27FC236}">
              <a16:creationId xmlns:a16="http://schemas.microsoft.com/office/drawing/2014/main" xmlns="" id="{9F754D29-53BC-42D0-9982-F128CAC2E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12567523" y="1029790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538</xdr:row>
      <xdr:rowOff>14288</xdr:rowOff>
    </xdr:from>
    <xdr:to>
      <xdr:col>15</xdr:col>
      <xdr:colOff>453152</xdr:colOff>
      <xdr:row>538</xdr:row>
      <xdr:rowOff>442913</xdr:rowOff>
    </xdr:to>
    <xdr:pic>
      <xdr:nvPicPr>
        <xdr:cNvPr id="2042" name="Immagine 2041">
          <a:extLst>
            <a:ext uri="{FF2B5EF4-FFF2-40B4-BE49-F238E27FC236}">
              <a16:creationId xmlns:a16="http://schemas.microsoft.com/office/drawing/2014/main" xmlns="" id="{95205BC6-EE24-47D1-B5EB-E6D37646F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12615148" y="11477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539</xdr:row>
      <xdr:rowOff>14288</xdr:rowOff>
    </xdr:from>
    <xdr:to>
      <xdr:col>15</xdr:col>
      <xdr:colOff>453152</xdr:colOff>
      <xdr:row>539</xdr:row>
      <xdr:rowOff>442913</xdr:rowOff>
    </xdr:to>
    <xdr:pic>
      <xdr:nvPicPr>
        <xdr:cNvPr id="2043" name="Immagine 2042">
          <a:extLst>
            <a:ext uri="{FF2B5EF4-FFF2-40B4-BE49-F238E27FC236}">
              <a16:creationId xmlns:a16="http://schemas.microsoft.com/office/drawing/2014/main" xmlns="" id="{54EFEDDF-3E9A-45B5-9582-D4FE1A1CD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12567523" y="1030800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540</xdr:row>
      <xdr:rowOff>14288</xdr:rowOff>
    </xdr:from>
    <xdr:to>
      <xdr:col>15</xdr:col>
      <xdr:colOff>453152</xdr:colOff>
      <xdr:row>540</xdr:row>
      <xdr:rowOff>442913</xdr:rowOff>
    </xdr:to>
    <xdr:pic>
      <xdr:nvPicPr>
        <xdr:cNvPr id="2044" name="Immagine 2043">
          <a:extLst>
            <a:ext uri="{FF2B5EF4-FFF2-40B4-BE49-F238E27FC236}">
              <a16:creationId xmlns:a16="http://schemas.microsoft.com/office/drawing/2014/main" xmlns="" id="{2AC8B8A2-B556-4DF6-8B71-948E11A6C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12567523" y="1031305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541</xdr:row>
      <xdr:rowOff>14288</xdr:rowOff>
    </xdr:from>
    <xdr:to>
      <xdr:col>15</xdr:col>
      <xdr:colOff>453152</xdr:colOff>
      <xdr:row>541</xdr:row>
      <xdr:rowOff>442913</xdr:rowOff>
    </xdr:to>
    <xdr:pic>
      <xdr:nvPicPr>
        <xdr:cNvPr id="2045" name="Immagine 2044">
          <a:extLst>
            <a:ext uri="{FF2B5EF4-FFF2-40B4-BE49-F238E27FC236}">
              <a16:creationId xmlns:a16="http://schemas.microsoft.com/office/drawing/2014/main" xmlns="" id="{28B84E51-4DAB-4E8F-9884-9FE86B821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12567523" y="1031809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542</xdr:row>
      <xdr:rowOff>14288</xdr:rowOff>
    </xdr:from>
    <xdr:to>
      <xdr:col>15</xdr:col>
      <xdr:colOff>453152</xdr:colOff>
      <xdr:row>542</xdr:row>
      <xdr:rowOff>442913</xdr:rowOff>
    </xdr:to>
    <xdr:pic>
      <xdr:nvPicPr>
        <xdr:cNvPr id="2046" name="Immagine 2045">
          <a:extLst>
            <a:ext uri="{FF2B5EF4-FFF2-40B4-BE49-F238E27FC236}">
              <a16:creationId xmlns:a16="http://schemas.microsoft.com/office/drawing/2014/main" xmlns="" id="{CEFDE8BE-6861-4511-9CB6-F9DD780CE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12567523" y="10323147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543</xdr:row>
      <xdr:rowOff>14288</xdr:rowOff>
    </xdr:from>
    <xdr:to>
      <xdr:col>15</xdr:col>
      <xdr:colOff>453152</xdr:colOff>
      <xdr:row>543</xdr:row>
      <xdr:rowOff>442913</xdr:rowOff>
    </xdr:to>
    <xdr:pic>
      <xdr:nvPicPr>
        <xdr:cNvPr id="2047" name="Immagine 2046">
          <a:extLst>
            <a:ext uri="{FF2B5EF4-FFF2-40B4-BE49-F238E27FC236}">
              <a16:creationId xmlns:a16="http://schemas.microsoft.com/office/drawing/2014/main" xmlns="" id="{77325E09-AA48-4641-97B2-66210D6E5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12567523" y="10328195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544</xdr:row>
      <xdr:rowOff>14288</xdr:rowOff>
    </xdr:from>
    <xdr:to>
      <xdr:col>15</xdr:col>
      <xdr:colOff>453152</xdr:colOff>
      <xdr:row>544</xdr:row>
      <xdr:rowOff>442913</xdr:rowOff>
    </xdr:to>
    <xdr:pic>
      <xdr:nvPicPr>
        <xdr:cNvPr id="2048" name="Immagine 2047">
          <a:extLst>
            <a:ext uri="{FF2B5EF4-FFF2-40B4-BE49-F238E27FC236}">
              <a16:creationId xmlns:a16="http://schemas.microsoft.com/office/drawing/2014/main" xmlns="" id="{C007C5E8-450D-4F83-8FDE-69699C61F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12567523" y="10333243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545</xdr:row>
      <xdr:rowOff>14288</xdr:rowOff>
    </xdr:from>
    <xdr:to>
      <xdr:col>15</xdr:col>
      <xdr:colOff>453152</xdr:colOff>
      <xdr:row>545</xdr:row>
      <xdr:rowOff>442913</xdr:rowOff>
    </xdr:to>
    <xdr:pic>
      <xdr:nvPicPr>
        <xdr:cNvPr id="2049" name="Immagine 2048">
          <a:extLst>
            <a:ext uri="{FF2B5EF4-FFF2-40B4-BE49-F238E27FC236}">
              <a16:creationId xmlns:a16="http://schemas.microsoft.com/office/drawing/2014/main" xmlns="" id="{2A664B21-CFE0-4841-8076-0D80EB3A5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12567523" y="10338292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546</xdr:row>
      <xdr:rowOff>14288</xdr:rowOff>
    </xdr:from>
    <xdr:to>
      <xdr:col>15</xdr:col>
      <xdr:colOff>453152</xdr:colOff>
      <xdr:row>546</xdr:row>
      <xdr:rowOff>442913</xdr:rowOff>
    </xdr:to>
    <xdr:pic>
      <xdr:nvPicPr>
        <xdr:cNvPr id="2050" name="Immagine 2049">
          <a:extLst>
            <a:ext uri="{FF2B5EF4-FFF2-40B4-BE49-F238E27FC236}">
              <a16:creationId xmlns:a16="http://schemas.microsoft.com/office/drawing/2014/main" xmlns="" id="{2330CDEB-6982-4651-912B-8B8FE1FA5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12567523" y="1034334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547</xdr:row>
      <xdr:rowOff>14288</xdr:rowOff>
    </xdr:from>
    <xdr:to>
      <xdr:col>15</xdr:col>
      <xdr:colOff>453152</xdr:colOff>
      <xdr:row>547</xdr:row>
      <xdr:rowOff>442913</xdr:rowOff>
    </xdr:to>
    <xdr:pic>
      <xdr:nvPicPr>
        <xdr:cNvPr id="2051" name="Immagine 2050">
          <a:extLst>
            <a:ext uri="{FF2B5EF4-FFF2-40B4-BE49-F238E27FC236}">
              <a16:creationId xmlns:a16="http://schemas.microsoft.com/office/drawing/2014/main" xmlns="" id="{3BD9A77D-8EA7-495A-A90B-9857D5534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12567523" y="10348388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548</xdr:row>
      <xdr:rowOff>14288</xdr:rowOff>
    </xdr:from>
    <xdr:to>
      <xdr:col>15</xdr:col>
      <xdr:colOff>453152</xdr:colOff>
      <xdr:row>548</xdr:row>
      <xdr:rowOff>442913</xdr:rowOff>
    </xdr:to>
    <xdr:pic>
      <xdr:nvPicPr>
        <xdr:cNvPr id="2052" name="Immagine 2051">
          <a:extLst>
            <a:ext uri="{FF2B5EF4-FFF2-40B4-BE49-F238E27FC236}">
              <a16:creationId xmlns:a16="http://schemas.microsoft.com/office/drawing/2014/main" xmlns="" id="{3EF288B8-F266-4CE6-B924-87F30B5D0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12567523" y="1035343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549</xdr:row>
      <xdr:rowOff>14288</xdr:rowOff>
    </xdr:from>
    <xdr:to>
      <xdr:col>15</xdr:col>
      <xdr:colOff>453152</xdr:colOff>
      <xdr:row>549</xdr:row>
      <xdr:rowOff>442913</xdr:rowOff>
    </xdr:to>
    <xdr:pic>
      <xdr:nvPicPr>
        <xdr:cNvPr id="2053" name="Immagine 2052">
          <a:extLst>
            <a:ext uri="{FF2B5EF4-FFF2-40B4-BE49-F238E27FC236}">
              <a16:creationId xmlns:a16="http://schemas.microsoft.com/office/drawing/2014/main" xmlns="" id="{5EFF9438-D62A-41BC-86B7-D27578D57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12567523" y="10358485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550</xdr:row>
      <xdr:rowOff>14288</xdr:rowOff>
    </xdr:from>
    <xdr:to>
      <xdr:col>15</xdr:col>
      <xdr:colOff>453152</xdr:colOff>
      <xdr:row>550</xdr:row>
      <xdr:rowOff>442913</xdr:rowOff>
    </xdr:to>
    <xdr:pic>
      <xdr:nvPicPr>
        <xdr:cNvPr id="2054" name="Immagine 2053">
          <a:extLst>
            <a:ext uri="{FF2B5EF4-FFF2-40B4-BE49-F238E27FC236}">
              <a16:creationId xmlns:a16="http://schemas.microsoft.com/office/drawing/2014/main" xmlns="" id="{2B8B99EF-C55D-4AFC-BAA7-307E2D255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12567523" y="1036353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551</xdr:row>
      <xdr:rowOff>14288</xdr:rowOff>
    </xdr:from>
    <xdr:to>
      <xdr:col>15</xdr:col>
      <xdr:colOff>453152</xdr:colOff>
      <xdr:row>551</xdr:row>
      <xdr:rowOff>442913</xdr:rowOff>
    </xdr:to>
    <xdr:pic>
      <xdr:nvPicPr>
        <xdr:cNvPr id="2055" name="Immagine 2054">
          <a:extLst>
            <a:ext uri="{FF2B5EF4-FFF2-40B4-BE49-F238E27FC236}">
              <a16:creationId xmlns:a16="http://schemas.microsoft.com/office/drawing/2014/main" xmlns="" id="{76F44F13-324A-43DE-9DA2-63C5F998E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12567523" y="1036858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552</xdr:row>
      <xdr:rowOff>14288</xdr:rowOff>
    </xdr:from>
    <xdr:to>
      <xdr:col>15</xdr:col>
      <xdr:colOff>453152</xdr:colOff>
      <xdr:row>552</xdr:row>
      <xdr:rowOff>442913</xdr:rowOff>
    </xdr:to>
    <xdr:pic>
      <xdr:nvPicPr>
        <xdr:cNvPr id="2058" name="Immagine 2057">
          <a:extLst>
            <a:ext uri="{FF2B5EF4-FFF2-40B4-BE49-F238E27FC236}">
              <a16:creationId xmlns:a16="http://schemas.microsoft.com/office/drawing/2014/main" xmlns="" id="{E678C4C0-E95E-4480-B159-656693530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12567523" y="10383726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553</xdr:row>
      <xdr:rowOff>14288</xdr:rowOff>
    </xdr:from>
    <xdr:to>
      <xdr:col>15</xdr:col>
      <xdr:colOff>453152</xdr:colOff>
      <xdr:row>553</xdr:row>
      <xdr:rowOff>442913</xdr:rowOff>
    </xdr:to>
    <xdr:pic>
      <xdr:nvPicPr>
        <xdr:cNvPr id="2061" name="Immagine 2060">
          <a:extLst>
            <a:ext uri="{FF2B5EF4-FFF2-40B4-BE49-F238E27FC236}">
              <a16:creationId xmlns:a16="http://schemas.microsoft.com/office/drawing/2014/main" xmlns="" id="{F98F2EA3-3499-409A-B391-E049CE200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12567523" y="10398871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554</xdr:row>
      <xdr:rowOff>14288</xdr:rowOff>
    </xdr:from>
    <xdr:to>
      <xdr:col>15</xdr:col>
      <xdr:colOff>453152</xdr:colOff>
      <xdr:row>554</xdr:row>
      <xdr:rowOff>442913</xdr:rowOff>
    </xdr:to>
    <xdr:pic>
      <xdr:nvPicPr>
        <xdr:cNvPr id="2074" name="Immagine 2073">
          <a:extLst>
            <a:ext uri="{FF2B5EF4-FFF2-40B4-BE49-F238E27FC236}">
              <a16:creationId xmlns:a16="http://schemas.microsoft.com/office/drawing/2014/main" xmlns="" id="{D9111AC7-5442-44E8-AD0A-48EAD1CBF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12567523" y="1046449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555</xdr:row>
      <xdr:rowOff>14288</xdr:rowOff>
    </xdr:from>
    <xdr:to>
      <xdr:col>15</xdr:col>
      <xdr:colOff>453152</xdr:colOff>
      <xdr:row>555</xdr:row>
      <xdr:rowOff>442913</xdr:rowOff>
    </xdr:to>
    <xdr:pic>
      <xdr:nvPicPr>
        <xdr:cNvPr id="2076" name="Immagine 2075">
          <a:extLst>
            <a:ext uri="{FF2B5EF4-FFF2-40B4-BE49-F238E27FC236}">
              <a16:creationId xmlns:a16="http://schemas.microsoft.com/office/drawing/2014/main" xmlns="" id="{7B3F541C-3E50-4024-BA00-203225183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12567523" y="10474594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556</xdr:row>
      <xdr:rowOff>14288</xdr:rowOff>
    </xdr:from>
    <xdr:to>
      <xdr:col>15</xdr:col>
      <xdr:colOff>453152</xdr:colOff>
      <xdr:row>556</xdr:row>
      <xdr:rowOff>442913</xdr:rowOff>
    </xdr:to>
    <xdr:pic>
      <xdr:nvPicPr>
        <xdr:cNvPr id="2078" name="Immagine 2077">
          <a:extLst>
            <a:ext uri="{FF2B5EF4-FFF2-40B4-BE49-F238E27FC236}">
              <a16:creationId xmlns:a16="http://schemas.microsoft.com/office/drawing/2014/main" xmlns="" id="{03ED9D4C-FC5B-47D8-8B5E-6EFA65B5E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12567523" y="1048469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557</xdr:row>
      <xdr:rowOff>14288</xdr:rowOff>
    </xdr:from>
    <xdr:to>
      <xdr:col>15</xdr:col>
      <xdr:colOff>453152</xdr:colOff>
      <xdr:row>557</xdr:row>
      <xdr:rowOff>442913</xdr:rowOff>
    </xdr:to>
    <xdr:pic>
      <xdr:nvPicPr>
        <xdr:cNvPr id="2081" name="Immagine 2080">
          <a:extLst>
            <a:ext uri="{FF2B5EF4-FFF2-40B4-BE49-F238E27FC236}">
              <a16:creationId xmlns:a16="http://schemas.microsoft.com/office/drawing/2014/main" xmlns="" id="{0CEA7256-1770-417C-BFD6-544FB69D3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12567523" y="1049983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558</xdr:row>
      <xdr:rowOff>14288</xdr:rowOff>
    </xdr:from>
    <xdr:to>
      <xdr:col>15</xdr:col>
      <xdr:colOff>453152</xdr:colOff>
      <xdr:row>558</xdr:row>
      <xdr:rowOff>442913</xdr:rowOff>
    </xdr:to>
    <xdr:pic>
      <xdr:nvPicPr>
        <xdr:cNvPr id="2083" name="Immagine 2082">
          <a:extLst>
            <a:ext uri="{FF2B5EF4-FFF2-40B4-BE49-F238E27FC236}">
              <a16:creationId xmlns:a16="http://schemas.microsoft.com/office/drawing/2014/main" xmlns="" id="{53730F47-0447-42BD-B54C-79AC76873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12567523" y="1050993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559</xdr:row>
      <xdr:rowOff>14288</xdr:rowOff>
    </xdr:from>
    <xdr:to>
      <xdr:col>15</xdr:col>
      <xdr:colOff>453152</xdr:colOff>
      <xdr:row>559</xdr:row>
      <xdr:rowOff>442913</xdr:rowOff>
    </xdr:to>
    <xdr:pic>
      <xdr:nvPicPr>
        <xdr:cNvPr id="2085" name="Immagine 2084">
          <a:extLst>
            <a:ext uri="{FF2B5EF4-FFF2-40B4-BE49-F238E27FC236}">
              <a16:creationId xmlns:a16="http://schemas.microsoft.com/office/drawing/2014/main" xmlns="" id="{4A95FA63-AE6D-4DB8-8D1E-9099F826F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12567523" y="1052002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560</xdr:row>
      <xdr:rowOff>14288</xdr:rowOff>
    </xdr:from>
    <xdr:to>
      <xdr:col>15</xdr:col>
      <xdr:colOff>453152</xdr:colOff>
      <xdr:row>560</xdr:row>
      <xdr:rowOff>442913</xdr:rowOff>
    </xdr:to>
    <xdr:pic>
      <xdr:nvPicPr>
        <xdr:cNvPr id="2088" name="Immagine 2087">
          <a:extLst>
            <a:ext uri="{FF2B5EF4-FFF2-40B4-BE49-F238E27FC236}">
              <a16:creationId xmlns:a16="http://schemas.microsoft.com/office/drawing/2014/main" xmlns="" id="{16D7414B-5CC8-4AE9-AE62-447C42E32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12567523" y="10535173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561</xdr:row>
      <xdr:rowOff>14288</xdr:rowOff>
    </xdr:from>
    <xdr:to>
      <xdr:col>15</xdr:col>
      <xdr:colOff>453152</xdr:colOff>
      <xdr:row>561</xdr:row>
      <xdr:rowOff>442913</xdr:rowOff>
    </xdr:to>
    <xdr:pic>
      <xdr:nvPicPr>
        <xdr:cNvPr id="2108" name="Immagine 2107">
          <a:extLst>
            <a:ext uri="{FF2B5EF4-FFF2-40B4-BE49-F238E27FC236}">
              <a16:creationId xmlns:a16="http://schemas.microsoft.com/office/drawing/2014/main" xmlns="" id="{6F6CD795-D316-4773-A55F-CCDD53830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12567523" y="10636138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562</xdr:row>
      <xdr:rowOff>14288</xdr:rowOff>
    </xdr:from>
    <xdr:to>
      <xdr:col>15</xdr:col>
      <xdr:colOff>453152</xdr:colOff>
      <xdr:row>562</xdr:row>
      <xdr:rowOff>442913</xdr:rowOff>
    </xdr:to>
    <xdr:pic>
      <xdr:nvPicPr>
        <xdr:cNvPr id="2110" name="Immagine 2109">
          <a:extLst>
            <a:ext uri="{FF2B5EF4-FFF2-40B4-BE49-F238E27FC236}">
              <a16:creationId xmlns:a16="http://schemas.microsoft.com/office/drawing/2014/main" xmlns="" id="{536AA015-3C01-4373-A6B0-585A0B9ED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12567523" y="10646235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563</xdr:row>
      <xdr:rowOff>14288</xdr:rowOff>
    </xdr:from>
    <xdr:to>
      <xdr:col>15</xdr:col>
      <xdr:colOff>453152</xdr:colOff>
      <xdr:row>563</xdr:row>
      <xdr:rowOff>442913</xdr:rowOff>
    </xdr:to>
    <xdr:pic>
      <xdr:nvPicPr>
        <xdr:cNvPr id="2112" name="Immagine 2111">
          <a:extLst>
            <a:ext uri="{FF2B5EF4-FFF2-40B4-BE49-F238E27FC236}">
              <a16:creationId xmlns:a16="http://schemas.microsoft.com/office/drawing/2014/main" xmlns="" id="{AA5A4062-A187-4277-9075-F40B29232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12567523" y="10656331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564</xdr:row>
      <xdr:rowOff>14288</xdr:rowOff>
    </xdr:from>
    <xdr:to>
      <xdr:col>15</xdr:col>
      <xdr:colOff>453152</xdr:colOff>
      <xdr:row>564</xdr:row>
      <xdr:rowOff>442913</xdr:rowOff>
    </xdr:to>
    <xdr:pic>
      <xdr:nvPicPr>
        <xdr:cNvPr id="2114" name="Immagine 2113">
          <a:extLst>
            <a:ext uri="{FF2B5EF4-FFF2-40B4-BE49-F238E27FC236}">
              <a16:creationId xmlns:a16="http://schemas.microsoft.com/office/drawing/2014/main" xmlns="" id="{9A735640-2E86-4515-BED5-EE7549A56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12567523" y="1066642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565</xdr:row>
      <xdr:rowOff>14288</xdr:rowOff>
    </xdr:from>
    <xdr:to>
      <xdr:col>15</xdr:col>
      <xdr:colOff>453152</xdr:colOff>
      <xdr:row>565</xdr:row>
      <xdr:rowOff>442913</xdr:rowOff>
    </xdr:to>
    <xdr:pic>
      <xdr:nvPicPr>
        <xdr:cNvPr id="2121" name="Immagine 2120">
          <a:extLst>
            <a:ext uri="{FF2B5EF4-FFF2-40B4-BE49-F238E27FC236}">
              <a16:creationId xmlns:a16="http://schemas.microsoft.com/office/drawing/2014/main" xmlns="" id="{A07DB16F-BAE5-4E3C-B6C1-0D8EF9568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12567523" y="1070176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566</xdr:row>
      <xdr:rowOff>14288</xdr:rowOff>
    </xdr:from>
    <xdr:to>
      <xdr:col>15</xdr:col>
      <xdr:colOff>453152</xdr:colOff>
      <xdr:row>566</xdr:row>
      <xdr:rowOff>442913</xdr:rowOff>
    </xdr:to>
    <xdr:pic>
      <xdr:nvPicPr>
        <xdr:cNvPr id="2123" name="Immagine 2122">
          <a:extLst>
            <a:ext uri="{FF2B5EF4-FFF2-40B4-BE49-F238E27FC236}">
              <a16:creationId xmlns:a16="http://schemas.microsoft.com/office/drawing/2014/main" xmlns="" id="{11C56B9B-EF61-4DCC-81BB-F84F5C79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12567523" y="1071186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567</xdr:row>
      <xdr:rowOff>14288</xdr:rowOff>
    </xdr:from>
    <xdr:to>
      <xdr:col>15</xdr:col>
      <xdr:colOff>453152</xdr:colOff>
      <xdr:row>567</xdr:row>
      <xdr:rowOff>442913</xdr:rowOff>
    </xdr:to>
    <xdr:pic>
      <xdr:nvPicPr>
        <xdr:cNvPr id="2124" name="Immagine 2123">
          <a:extLst>
            <a:ext uri="{FF2B5EF4-FFF2-40B4-BE49-F238E27FC236}">
              <a16:creationId xmlns:a16="http://schemas.microsoft.com/office/drawing/2014/main" xmlns="" id="{79A44E4C-DE35-47DC-9601-13F3C4CF2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12567523" y="1071691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568</xdr:row>
      <xdr:rowOff>14288</xdr:rowOff>
    </xdr:from>
    <xdr:to>
      <xdr:col>15</xdr:col>
      <xdr:colOff>453152</xdr:colOff>
      <xdr:row>568</xdr:row>
      <xdr:rowOff>442913</xdr:rowOff>
    </xdr:to>
    <xdr:pic>
      <xdr:nvPicPr>
        <xdr:cNvPr id="2125" name="Immagine 2124">
          <a:extLst>
            <a:ext uri="{FF2B5EF4-FFF2-40B4-BE49-F238E27FC236}">
              <a16:creationId xmlns:a16="http://schemas.microsoft.com/office/drawing/2014/main" xmlns="" id="{76E78E84-7024-44DF-A696-778ADD4B1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12567523" y="1072195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569</xdr:row>
      <xdr:rowOff>14288</xdr:rowOff>
    </xdr:from>
    <xdr:to>
      <xdr:col>15</xdr:col>
      <xdr:colOff>453152</xdr:colOff>
      <xdr:row>569</xdr:row>
      <xdr:rowOff>442913</xdr:rowOff>
    </xdr:to>
    <xdr:pic>
      <xdr:nvPicPr>
        <xdr:cNvPr id="2126" name="Immagine 2125">
          <a:extLst>
            <a:ext uri="{FF2B5EF4-FFF2-40B4-BE49-F238E27FC236}">
              <a16:creationId xmlns:a16="http://schemas.microsoft.com/office/drawing/2014/main" xmlns="" id="{9FB7AA42-DC42-4D37-97E4-1C805D59D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12567523" y="10727007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570</xdr:row>
      <xdr:rowOff>14288</xdr:rowOff>
    </xdr:from>
    <xdr:to>
      <xdr:col>15</xdr:col>
      <xdr:colOff>453152</xdr:colOff>
      <xdr:row>570</xdr:row>
      <xdr:rowOff>442913</xdr:rowOff>
    </xdr:to>
    <xdr:pic>
      <xdr:nvPicPr>
        <xdr:cNvPr id="2127" name="Immagine 2126">
          <a:extLst>
            <a:ext uri="{FF2B5EF4-FFF2-40B4-BE49-F238E27FC236}">
              <a16:creationId xmlns:a16="http://schemas.microsoft.com/office/drawing/2014/main" xmlns="" id="{18512B16-8ED7-44ED-A93D-C02A8AD4B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12567523" y="10732055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571</xdr:row>
      <xdr:rowOff>14288</xdr:rowOff>
    </xdr:from>
    <xdr:to>
      <xdr:col>15</xdr:col>
      <xdr:colOff>453152</xdr:colOff>
      <xdr:row>571</xdr:row>
      <xdr:rowOff>442913</xdr:rowOff>
    </xdr:to>
    <xdr:pic>
      <xdr:nvPicPr>
        <xdr:cNvPr id="2128" name="Immagine 2127">
          <a:extLst>
            <a:ext uri="{FF2B5EF4-FFF2-40B4-BE49-F238E27FC236}">
              <a16:creationId xmlns:a16="http://schemas.microsoft.com/office/drawing/2014/main" xmlns="" id="{9CAC8A93-791F-4290-BA4B-6CBF09F02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12567523" y="10737103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572</xdr:row>
      <xdr:rowOff>14288</xdr:rowOff>
    </xdr:from>
    <xdr:to>
      <xdr:col>15</xdr:col>
      <xdr:colOff>453152</xdr:colOff>
      <xdr:row>572</xdr:row>
      <xdr:rowOff>442913</xdr:rowOff>
    </xdr:to>
    <xdr:pic>
      <xdr:nvPicPr>
        <xdr:cNvPr id="2129" name="Immagine 2128">
          <a:extLst>
            <a:ext uri="{FF2B5EF4-FFF2-40B4-BE49-F238E27FC236}">
              <a16:creationId xmlns:a16="http://schemas.microsoft.com/office/drawing/2014/main" xmlns="" id="{D9B7D3AE-CC61-488E-ADC7-13C7DDE8E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12567523" y="10742152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573</xdr:row>
      <xdr:rowOff>14288</xdr:rowOff>
    </xdr:from>
    <xdr:to>
      <xdr:col>15</xdr:col>
      <xdr:colOff>453152</xdr:colOff>
      <xdr:row>573</xdr:row>
      <xdr:rowOff>442913</xdr:rowOff>
    </xdr:to>
    <xdr:pic>
      <xdr:nvPicPr>
        <xdr:cNvPr id="2130" name="Immagine 2129">
          <a:extLst>
            <a:ext uri="{FF2B5EF4-FFF2-40B4-BE49-F238E27FC236}">
              <a16:creationId xmlns:a16="http://schemas.microsoft.com/office/drawing/2014/main" xmlns="" id="{4849A147-6A47-4FAB-838E-BE4ABCF44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12567523" y="1074720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574</xdr:row>
      <xdr:rowOff>14288</xdr:rowOff>
    </xdr:from>
    <xdr:to>
      <xdr:col>15</xdr:col>
      <xdr:colOff>453152</xdr:colOff>
      <xdr:row>574</xdr:row>
      <xdr:rowOff>442913</xdr:rowOff>
    </xdr:to>
    <xdr:pic>
      <xdr:nvPicPr>
        <xdr:cNvPr id="2131" name="Immagine 2130">
          <a:extLst>
            <a:ext uri="{FF2B5EF4-FFF2-40B4-BE49-F238E27FC236}">
              <a16:creationId xmlns:a16="http://schemas.microsoft.com/office/drawing/2014/main" xmlns="" id="{A9AD694F-D7FF-4DA5-97D4-56E54E20B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12567523" y="10752248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575</xdr:row>
      <xdr:rowOff>14288</xdr:rowOff>
    </xdr:from>
    <xdr:to>
      <xdr:col>15</xdr:col>
      <xdr:colOff>453152</xdr:colOff>
      <xdr:row>575</xdr:row>
      <xdr:rowOff>442913</xdr:rowOff>
    </xdr:to>
    <xdr:pic>
      <xdr:nvPicPr>
        <xdr:cNvPr id="2132" name="Immagine 2131">
          <a:extLst>
            <a:ext uri="{FF2B5EF4-FFF2-40B4-BE49-F238E27FC236}">
              <a16:creationId xmlns:a16="http://schemas.microsoft.com/office/drawing/2014/main" xmlns="" id="{0AB84806-785D-4FC5-94E4-6CF656A60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12567523" y="1075729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576</xdr:row>
      <xdr:rowOff>14288</xdr:rowOff>
    </xdr:from>
    <xdr:to>
      <xdr:col>15</xdr:col>
      <xdr:colOff>453152</xdr:colOff>
      <xdr:row>576</xdr:row>
      <xdr:rowOff>442913</xdr:rowOff>
    </xdr:to>
    <xdr:pic>
      <xdr:nvPicPr>
        <xdr:cNvPr id="2133" name="Immagine 2132">
          <a:extLst>
            <a:ext uri="{FF2B5EF4-FFF2-40B4-BE49-F238E27FC236}">
              <a16:creationId xmlns:a16="http://schemas.microsoft.com/office/drawing/2014/main" xmlns="" id="{DACCD8E0-BC05-42D0-B4B5-6BE08D142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12567523" y="10762345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577</xdr:row>
      <xdr:rowOff>14288</xdr:rowOff>
    </xdr:from>
    <xdr:to>
      <xdr:col>15</xdr:col>
      <xdr:colOff>453152</xdr:colOff>
      <xdr:row>577</xdr:row>
      <xdr:rowOff>442913</xdr:rowOff>
    </xdr:to>
    <xdr:pic>
      <xdr:nvPicPr>
        <xdr:cNvPr id="2134" name="Immagine 2133">
          <a:extLst>
            <a:ext uri="{FF2B5EF4-FFF2-40B4-BE49-F238E27FC236}">
              <a16:creationId xmlns:a16="http://schemas.microsoft.com/office/drawing/2014/main" xmlns="" id="{79F24C18-EB14-4AA7-A1D6-579A59E90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12567523" y="1076739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578</xdr:row>
      <xdr:rowOff>14288</xdr:rowOff>
    </xdr:from>
    <xdr:to>
      <xdr:col>15</xdr:col>
      <xdr:colOff>453152</xdr:colOff>
      <xdr:row>578</xdr:row>
      <xdr:rowOff>442913</xdr:rowOff>
    </xdr:to>
    <xdr:pic>
      <xdr:nvPicPr>
        <xdr:cNvPr id="2135" name="Immagine 2134">
          <a:extLst>
            <a:ext uri="{FF2B5EF4-FFF2-40B4-BE49-F238E27FC236}">
              <a16:creationId xmlns:a16="http://schemas.microsoft.com/office/drawing/2014/main" xmlns="" id="{8AC23FD1-B191-4CBF-B0F7-EFF181EC1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12567523" y="1077244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579</xdr:row>
      <xdr:rowOff>14288</xdr:rowOff>
    </xdr:from>
    <xdr:to>
      <xdr:col>15</xdr:col>
      <xdr:colOff>453152</xdr:colOff>
      <xdr:row>579</xdr:row>
      <xdr:rowOff>442913</xdr:rowOff>
    </xdr:to>
    <xdr:pic>
      <xdr:nvPicPr>
        <xdr:cNvPr id="2136" name="Immagine 2135">
          <a:extLst>
            <a:ext uri="{FF2B5EF4-FFF2-40B4-BE49-F238E27FC236}">
              <a16:creationId xmlns:a16="http://schemas.microsoft.com/office/drawing/2014/main" xmlns="" id="{910373C9-BC50-4FAE-A094-452DAA9E8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12567523" y="1077748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580</xdr:row>
      <xdr:rowOff>14288</xdr:rowOff>
    </xdr:from>
    <xdr:to>
      <xdr:col>15</xdr:col>
      <xdr:colOff>453152</xdr:colOff>
      <xdr:row>580</xdr:row>
      <xdr:rowOff>442913</xdr:rowOff>
    </xdr:to>
    <xdr:pic>
      <xdr:nvPicPr>
        <xdr:cNvPr id="2137" name="Immagine 2136">
          <a:extLst>
            <a:ext uri="{FF2B5EF4-FFF2-40B4-BE49-F238E27FC236}">
              <a16:creationId xmlns:a16="http://schemas.microsoft.com/office/drawing/2014/main" xmlns="" id="{BD5AE0D6-0F74-4372-B1B1-5ACC5CBEF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12567523" y="10782538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581</xdr:row>
      <xdr:rowOff>14288</xdr:rowOff>
    </xdr:from>
    <xdr:to>
      <xdr:col>15</xdr:col>
      <xdr:colOff>453152</xdr:colOff>
      <xdr:row>581</xdr:row>
      <xdr:rowOff>442913</xdr:rowOff>
    </xdr:to>
    <xdr:pic>
      <xdr:nvPicPr>
        <xdr:cNvPr id="2148" name="Immagine 2147">
          <a:extLst>
            <a:ext uri="{FF2B5EF4-FFF2-40B4-BE49-F238E27FC236}">
              <a16:creationId xmlns:a16="http://schemas.microsoft.com/office/drawing/2014/main" xmlns="" id="{FCF7094B-5F47-428E-84DA-6EEF81C61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12567523" y="10838068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582</xdr:row>
      <xdr:rowOff>14288</xdr:rowOff>
    </xdr:from>
    <xdr:to>
      <xdr:col>15</xdr:col>
      <xdr:colOff>453152</xdr:colOff>
      <xdr:row>582</xdr:row>
      <xdr:rowOff>442913</xdr:rowOff>
    </xdr:to>
    <xdr:pic>
      <xdr:nvPicPr>
        <xdr:cNvPr id="2149" name="Immagine 2148">
          <a:extLst>
            <a:ext uri="{FF2B5EF4-FFF2-40B4-BE49-F238E27FC236}">
              <a16:creationId xmlns:a16="http://schemas.microsoft.com/office/drawing/2014/main" xmlns="" id="{84CA30F1-0BBF-4F4D-BA5B-56ECFF235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12567523" y="10843117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583</xdr:row>
      <xdr:rowOff>14288</xdr:rowOff>
    </xdr:from>
    <xdr:to>
      <xdr:col>15</xdr:col>
      <xdr:colOff>453152</xdr:colOff>
      <xdr:row>583</xdr:row>
      <xdr:rowOff>442913</xdr:rowOff>
    </xdr:to>
    <xdr:pic>
      <xdr:nvPicPr>
        <xdr:cNvPr id="2151" name="Immagine 2150">
          <a:extLst>
            <a:ext uri="{FF2B5EF4-FFF2-40B4-BE49-F238E27FC236}">
              <a16:creationId xmlns:a16="http://schemas.microsoft.com/office/drawing/2014/main" xmlns="" id="{35E88F1C-7953-435D-9D2E-68A0CF15D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12567523" y="10853213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584</xdr:row>
      <xdr:rowOff>14288</xdr:rowOff>
    </xdr:from>
    <xdr:to>
      <xdr:col>15</xdr:col>
      <xdr:colOff>453152</xdr:colOff>
      <xdr:row>584</xdr:row>
      <xdr:rowOff>442913</xdr:rowOff>
    </xdr:to>
    <xdr:pic>
      <xdr:nvPicPr>
        <xdr:cNvPr id="2152" name="Immagine 2151">
          <a:extLst>
            <a:ext uri="{FF2B5EF4-FFF2-40B4-BE49-F238E27FC236}">
              <a16:creationId xmlns:a16="http://schemas.microsoft.com/office/drawing/2014/main" xmlns="" id="{A646E815-93AA-457E-927D-BAB826834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12567523" y="10858261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585</xdr:row>
      <xdr:rowOff>14288</xdr:rowOff>
    </xdr:from>
    <xdr:to>
      <xdr:col>15</xdr:col>
      <xdr:colOff>453152</xdr:colOff>
      <xdr:row>585</xdr:row>
      <xdr:rowOff>442913</xdr:rowOff>
    </xdr:to>
    <xdr:pic>
      <xdr:nvPicPr>
        <xdr:cNvPr id="2153" name="Immagine 2152">
          <a:extLst>
            <a:ext uri="{FF2B5EF4-FFF2-40B4-BE49-F238E27FC236}">
              <a16:creationId xmlns:a16="http://schemas.microsoft.com/office/drawing/2014/main" xmlns="" id="{3595F361-937A-4AD8-B7BE-9B7C524A8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12567523" y="10863310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586</xdr:row>
      <xdr:rowOff>14288</xdr:rowOff>
    </xdr:from>
    <xdr:to>
      <xdr:col>15</xdr:col>
      <xdr:colOff>453152</xdr:colOff>
      <xdr:row>586</xdr:row>
      <xdr:rowOff>442913</xdr:rowOff>
    </xdr:to>
    <xdr:pic>
      <xdr:nvPicPr>
        <xdr:cNvPr id="2154" name="Immagine 2153">
          <a:extLst>
            <a:ext uri="{FF2B5EF4-FFF2-40B4-BE49-F238E27FC236}">
              <a16:creationId xmlns:a16="http://schemas.microsoft.com/office/drawing/2014/main" xmlns="" id="{E30E5DFF-BAF7-4F16-97CC-812BAD782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12567523" y="1086835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587</xdr:row>
      <xdr:rowOff>14288</xdr:rowOff>
    </xdr:from>
    <xdr:to>
      <xdr:col>15</xdr:col>
      <xdr:colOff>453152</xdr:colOff>
      <xdr:row>587</xdr:row>
      <xdr:rowOff>442913</xdr:rowOff>
    </xdr:to>
    <xdr:pic>
      <xdr:nvPicPr>
        <xdr:cNvPr id="2156" name="Immagine 2155">
          <a:extLst>
            <a:ext uri="{FF2B5EF4-FFF2-40B4-BE49-F238E27FC236}">
              <a16:creationId xmlns:a16="http://schemas.microsoft.com/office/drawing/2014/main" xmlns="" id="{3F25D5E2-4AD4-41D8-BF70-F6668CE7E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12567523" y="10878454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588</xdr:row>
      <xdr:rowOff>14288</xdr:rowOff>
    </xdr:from>
    <xdr:to>
      <xdr:col>15</xdr:col>
      <xdr:colOff>453152</xdr:colOff>
      <xdr:row>588</xdr:row>
      <xdr:rowOff>442913</xdr:rowOff>
    </xdr:to>
    <xdr:pic>
      <xdr:nvPicPr>
        <xdr:cNvPr id="2172" name="Immagine 2171">
          <a:extLst>
            <a:ext uri="{FF2B5EF4-FFF2-40B4-BE49-F238E27FC236}">
              <a16:creationId xmlns:a16="http://schemas.microsoft.com/office/drawing/2014/main" xmlns="" id="{B770B1C1-1E50-4432-A2F3-42D8F7B57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12567523" y="1095922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589</xdr:row>
      <xdr:rowOff>14288</xdr:rowOff>
    </xdr:from>
    <xdr:to>
      <xdr:col>15</xdr:col>
      <xdr:colOff>453152</xdr:colOff>
      <xdr:row>589</xdr:row>
      <xdr:rowOff>442913</xdr:rowOff>
    </xdr:to>
    <xdr:pic>
      <xdr:nvPicPr>
        <xdr:cNvPr id="2174" name="Immagine 2173">
          <a:extLst>
            <a:ext uri="{FF2B5EF4-FFF2-40B4-BE49-F238E27FC236}">
              <a16:creationId xmlns:a16="http://schemas.microsoft.com/office/drawing/2014/main" xmlns="" id="{F406BB4D-FA13-4A40-8783-F6DC9AF04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12567523" y="1096932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590</xdr:row>
      <xdr:rowOff>14288</xdr:rowOff>
    </xdr:from>
    <xdr:to>
      <xdr:col>15</xdr:col>
      <xdr:colOff>453152</xdr:colOff>
      <xdr:row>590</xdr:row>
      <xdr:rowOff>442913</xdr:rowOff>
    </xdr:to>
    <xdr:pic>
      <xdr:nvPicPr>
        <xdr:cNvPr id="2177" name="Immagine 2176">
          <a:extLst>
            <a:ext uri="{FF2B5EF4-FFF2-40B4-BE49-F238E27FC236}">
              <a16:creationId xmlns:a16="http://schemas.microsoft.com/office/drawing/2014/main" xmlns="" id="{6F996A1E-A270-43BB-A88E-8FEC95EFF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12567523" y="10984468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591</xdr:row>
      <xdr:rowOff>14288</xdr:rowOff>
    </xdr:from>
    <xdr:to>
      <xdr:col>15</xdr:col>
      <xdr:colOff>453152</xdr:colOff>
      <xdr:row>591</xdr:row>
      <xdr:rowOff>442913</xdr:rowOff>
    </xdr:to>
    <xdr:pic>
      <xdr:nvPicPr>
        <xdr:cNvPr id="2183" name="Immagine 2182">
          <a:extLst>
            <a:ext uri="{FF2B5EF4-FFF2-40B4-BE49-F238E27FC236}">
              <a16:creationId xmlns:a16="http://schemas.microsoft.com/office/drawing/2014/main" xmlns="" id="{DEC30B32-0FCB-460B-A2E2-A5BA0C6BC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12567523" y="11014757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592</xdr:row>
      <xdr:rowOff>14288</xdr:rowOff>
    </xdr:from>
    <xdr:to>
      <xdr:col>15</xdr:col>
      <xdr:colOff>453152</xdr:colOff>
      <xdr:row>592</xdr:row>
      <xdr:rowOff>442913</xdr:rowOff>
    </xdr:to>
    <xdr:pic>
      <xdr:nvPicPr>
        <xdr:cNvPr id="2188" name="Immagine 2187">
          <a:extLst>
            <a:ext uri="{FF2B5EF4-FFF2-40B4-BE49-F238E27FC236}">
              <a16:creationId xmlns:a16="http://schemas.microsoft.com/office/drawing/2014/main" xmlns="" id="{BB439F6D-BC9A-468E-B4D9-88E6EF11F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12567523" y="11039998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593</xdr:row>
      <xdr:rowOff>14288</xdr:rowOff>
    </xdr:from>
    <xdr:to>
      <xdr:col>15</xdr:col>
      <xdr:colOff>453152</xdr:colOff>
      <xdr:row>593</xdr:row>
      <xdr:rowOff>442913</xdr:rowOff>
    </xdr:to>
    <xdr:pic>
      <xdr:nvPicPr>
        <xdr:cNvPr id="2193" name="Immagine 2192">
          <a:extLst>
            <a:ext uri="{FF2B5EF4-FFF2-40B4-BE49-F238E27FC236}">
              <a16:creationId xmlns:a16="http://schemas.microsoft.com/office/drawing/2014/main" xmlns="" id="{9DCCAD19-8BCA-4AC6-9F8C-E5D7791D0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12567523" y="11065240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594</xdr:row>
      <xdr:rowOff>14288</xdr:rowOff>
    </xdr:from>
    <xdr:to>
      <xdr:col>15</xdr:col>
      <xdr:colOff>453152</xdr:colOff>
      <xdr:row>594</xdr:row>
      <xdr:rowOff>442913</xdr:rowOff>
    </xdr:to>
    <xdr:pic>
      <xdr:nvPicPr>
        <xdr:cNvPr id="2196" name="Immagine 2195">
          <a:extLst>
            <a:ext uri="{FF2B5EF4-FFF2-40B4-BE49-F238E27FC236}">
              <a16:creationId xmlns:a16="http://schemas.microsoft.com/office/drawing/2014/main" xmlns="" id="{E5B663AC-5633-4CC0-A4B7-DD6ADD29B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12567523" y="11080384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595</xdr:row>
      <xdr:rowOff>14288</xdr:rowOff>
    </xdr:from>
    <xdr:to>
      <xdr:col>15</xdr:col>
      <xdr:colOff>453152</xdr:colOff>
      <xdr:row>595</xdr:row>
      <xdr:rowOff>442913</xdr:rowOff>
    </xdr:to>
    <xdr:pic>
      <xdr:nvPicPr>
        <xdr:cNvPr id="2198" name="Immagine 2197">
          <a:extLst>
            <a:ext uri="{FF2B5EF4-FFF2-40B4-BE49-F238E27FC236}">
              <a16:creationId xmlns:a16="http://schemas.microsoft.com/office/drawing/2014/main" xmlns="" id="{057F68D6-7E3D-46C1-89EB-5D10BD7CE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12567523" y="1109048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596</xdr:row>
      <xdr:rowOff>14288</xdr:rowOff>
    </xdr:from>
    <xdr:to>
      <xdr:col>15</xdr:col>
      <xdr:colOff>453152</xdr:colOff>
      <xdr:row>596</xdr:row>
      <xdr:rowOff>442913</xdr:rowOff>
    </xdr:to>
    <xdr:pic>
      <xdr:nvPicPr>
        <xdr:cNvPr id="2203" name="Immagine 2202">
          <a:extLst>
            <a:ext uri="{FF2B5EF4-FFF2-40B4-BE49-F238E27FC236}">
              <a16:creationId xmlns:a16="http://schemas.microsoft.com/office/drawing/2014/main" xmlns="" id="{BE6446DB-39B2-4E0B-BF34-F1609338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12567523" y="1111572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597</xdr:row>
      <xdr:rowOff>14288</xdr:rowOff>
    </xdr:from>
    <xdr:to>
      <xdr:col>15</xdr:col>
      <xdr:colOff>453152</xdr:colOff>
      <xdr:row>597</xdr:row>
      <xdr:rowOff>442913</xdr:rowOff>
    </xdr:to>
    <xdr:pic>
      <xdr:nvPicPr>
        <xdr:cNvPr id="2220" name="Immagine 2219">
          <a:extLst>
            <a:ext uri="{FF2B5EF4-FFF2-40B4-BE49-F238E27FC236}">
              <a16:creationId xmlns:a16="http://schemas.microsoft.com/office/drawing/2014/main" xmlns="" id="{AF85AD71-771D-436C-83E5-A8A9F3B50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12567523" y="1120154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598</xdr:row>
      <xdr:rowOff>14288</xdr:rowOff>
    </xdr:from>
    <xdr:to>
      <xdr:col>15</xdr:col>
      <xdr:colOff>453152</xdr:colOff>
      <xdr:row>598</xdr:row>
      <xdr:rowOff>442913</xdr:rowOff>
    </xdr:to>
    <xdr:pic>
      <xdr:nvPicPr>
        <xdr:cNvPr id="2221" name="Immagine 2220">
          <a:extLst>
            <a:ext uri="{FF2B5EF4-FFF2-40B4-BE49-F238E27FC236}">
              <a16:creationId xmlns:a16="http://schemas.microsoft.com/office/drawing/2014/main" xmlns="" id="{F19038FC-E2AF-403D-B403-77EE35536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12567523" y="11206591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599</xdr:row>
      <xdr:rowOff>14288</xdr:rowOff>
    </xdr:from>
    <xdr:to>
      <xdr:col>15</xdr:col>
      <xdr:colOff>453152</xdr:colOff>
      <xdr:row>599</xdr:row>
      <xdr:rowOff>442913</xdr:rowOff>
    </xdr:to>
    <xdr:pic>
      <xdr:nvPicPr>
        <xdr:cNvPr id="2222" name="Immagine 2221">
          <a:extLst>
            <a:ext uri="{FF2B5EF4-FFF2-40B4-BE49-F238E27FC236}">
              <a16:creationId xmlns:a16="http://schemas.microsoft.com/office/drawing/2014/main" xmlns="" id="{04B31D05-AACD-4776-B1E6-E4B47337D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12567523" y="1121163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600</xdr:row>
      <xdr:rowOff>14288</xdr:rowOff>
    </xdr:from>
    <xdr:to>
      <xdr:col>15</xdr:col>
      <xdr:colOff>453152</xdr:colOff>
      <xdr:row>600</xdr:row>
      <xdr:rowOff>442913</xdr:rowOff>
    </xdr:to>
    <xdr:pic>
      <xdr:nvPicPr>
        <xdr:cNvPr id="2227" name="Immagine 2226">
          <a:extLst>
            <a:ext uri="{FF2B5EF4-FFF2-40B4-BE49-F238E27FC236}">
              <a16:creationId xmlns:a16="http://schemas.microsoft.com/office/drawing/2014/main" xmlns="" id="{444AF436-DC62-49C3-A430-8005F8A6B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12567523" y="11236880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601</xdr:row>
      <xdr:rowOff>14288</xdr:rowOff>
    </xdr:from>
    <xdr:to>
      <xdr:col>15</xdr:col>
      <xdr:colOff>453152</xdr:colOff>
      <xdr:row>601</xdr:row>
      <xdr:rowOff>442913</xdr:rowOff>
    </xdr:to>
    <xdr:pic>
      <xdr:nvPicPr>
        <xdr:cNvPr id="2229" name="Immagine 2228">
          <a:extLst>
            <a:ext uri="{FF2B5EF4-FFF2-40B4-BE49-F238E27FC236}">
              <a16:creationId xmlns:a16="http://schemas.microsoft.com/office/drawing/2014/main" xmlns="" id="{20956E18-A4D7-4D29-B116-D16A89643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12567523" y="11246977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602</xdr:row>
      <xdr:rowOff>14288</xdr:rowOff>
    </xdr:from>
    <xdr:to>
      <xdr:col>15</xdr:col>
      <xdr:colOff>453152</xdr:colOff>
      <xdr:row>602</xdr:row>
      <xdr:rowOff>442913</xdr:rowOff>
    </xdr:to>
    <xdr:pic>
      <xdr:nvPicPr>
        <xdr:cNvPr id="2231" name="Immagine 2230">
          <a:extLst>
            <a:ext uri="{FF2B5EF4-FFF2-40B4-BE49-F238E27FC236}">
              <a16:creationId xmlns:a16="http://schemas.microsoft.com/office/drawing/2014/main" xmlns="" id="{8A583B29-1E08-4B23-A15B-1A4374A1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12567523" y="11257073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603</xdr:row>
      <xdr:rowOff>14288</xdr:rowOff>
    </xdr:from>
    <xdr:to>
      <xdr:col>15</xdr:col>
      <xdr:colOff>453152</xdr:colOff>
      <xdr:row>603</xdr:row>
      <xdr:rowOff>442913</xdr:rowOff>
    </xdr:to>
    <xdr:pic>
      <xdr:nvPicPr>
        <xdr:cNvPr id="2234" name="Immagine 2233">
          <a:extLst>
            <a:ext uri="{FF2B5EF4-FFF2-40B4-BE49-F238E27FC236}">
              <a16:creationId xmlns:a16="http://schemas.microsoft.com/office/drawing/2014/main" xmlns="" id="{774A1D0A-D1AD-4D3D-9F52-5FC8603A7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12567523" y="1127221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604</xdr:row>
      <xdr:rowOff>14288</xdr:rowOff>
    </xdr:from>
    <xdr:to>
      <xdr:col>15</xdr:col>
      <xdr:colOff>453152</xdr:colOff>
      <xdr:row>604</xdr:row>
      <xdr:rowOff>442913</xdr:rowOff>
    </xdr:to>
    <xdr:pic>
      <xdr:nvPicPr>
        <xdr:cNvPr id="2252" name="Immagine 2251">
          <a:extLst>
            <a:ext uri="{FF2B5EF4-FFF2-40B4-BE49-F238E27FC236}">
              <a16:creationId xmlns:a16="http://schemas.microsoft.com/office/drawing/2014/main" xmlns="" id="{E9758C7D-37B9-4D57-98E6-C7269A8B2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12567523" y="1136308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605</xdr:row>
      <xdr:rowOff>14288</xdr:rowOff>
    </xdr:from>
    <xdr:to>
      <xdr:col>15</xdr:col>
      <xdr:colOff>453152</xdr:colOff>
      <xdr:row>605</xdr:row>
      <xdr:rowOff>442913</xdr:rowOff>
    </xdr:to>
    <xdr:pic>
      <xdr:nvPicPr>
        <xdr:cNvPr id="2255" name="Immagine 2254">
          <a:extLst>
            <a:ext uri="{FF2B5EF4-FFF2-40B4-BE49-F238E27FC236}">
              <a16:creationId xmlns:a16="http://schemas.microsoft.com/office/drawing/2014/main" xmlns="" id="{61568B93-E43A-400D-8061-C5B65C015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12567523" y="1137823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606</xdr:row>
      <xdr:rowOff>14288</xdr:rowOff>
    </xdr:from>
    <xdr:to>
      <xdr:col>15</xdr:col>
      <xdr:colOff>453152</xdr:colOff>
      <xdr:row>606</xdr:row>
      <xdr:rowOff>442913</xdr:rowOff>
    </xdr:to>
    <xdr:pic>
      <xdr:nvPicPr>
        <xdr:cNvPr id="2259" name="Immagine 2258">
          <a:extLst>
            <a:ext uri="{FF2B5EF4-FFF2-40B4-BE49-F238E27FC236}">
              <a16:creationId xmlns:a16="http://schemas.microsoft.com/office/drawing/2014/main" xmlns="" id="{23B394C2-B162-4B10-8DF3-939877749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12567523" y="11398424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607</xdr:row>
      <xdr:rowOff>14288</xdr:rowOff>
    </xdr:from>
    <xdr:to>
      <xdr:col>15</xdr:col>
      <xdr:colOff>453152</xdr:colOff>
      <xdr:row>607</xdr:row>
      <xdr:rowOff>442913</xdr:rowOff>
    </xdr:to>
    <xdr:pic>
      <xdr:nvPicPr>
        <xdr:cNvPr id="2260" name="Immagine 2259">
          <a:extLst>
            <a:ext uri="{FF2B5EF4-FFF2-40B4-BE49-F238E27FC236}">
              <a16:creationId xmlns:a16="http://schemas.microsoft.com/office/drawing/2014/main" xmlns="" id="{C5ACBF8E-26D4-400A-BA9F-C17CEAFFA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12567523" y="1140347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608</xdr:row>
      <xdr:rowOff>14288</xdr:rowOff>
    </xdr:from>
    <xdr:to>
      <xdr:col>15</xdr:col>
      <xdr:colOff>453152</xdr:colOff>
      <xdr:row>608</xdr:row>
      <xdr:rowOff>442913</xdr:rowOff>
    </xdr:to>
    <xdr:pic>
      <xdr:nvPicPr>
        <xdr:cNvPr id="2263" name="Immagine 2262">
          <a:extLst>
            <a:ext uri="{FF2B5EF4-FFF2-40B4-BE49-F238E27FC236}">
              <a16:creationId xmlns:a16="http://schemas.microsoft.com/office/drawing/2014/main" xmlns="" id="{F45D8D28-9971-43ED-AD4B-E7D039B30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12567523" y="11418617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609</xdr:row>
      <xdr:rowOff>14288</xdr:rowOff>
    </xdr:from>
    <xdr:to>
      <xdr:col>15</xdr:col>
      <xdr:colOff>453152</xdr:colOff>
      <xdr:row>609</xdr:row>
      <xdr:rowOff>442913</xdr:rowOff>
    </xdr:to>
    <xdr:pic>
      <xdr:nvPicPr>
        <xdr:cNvPr id="2265" name="Immagine 2264">
          <a:extLst>
            <a:ext uri="{FF2B5EF4-FFF2-40B4-BE49-F238E27FC236}">
              <a16:creationId xmlns:a16="http://schemas.microsoft.com/office/drawing/2014/main" xmlns="" id="{1BA6C65F-4DF3-414B-A21E-87C5E8BE7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12567523" y="11428714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610</xdr:row>
      <xdr:rowOff>14288</xdr:rowOff>
    </xdr:from>
    <xdr:to>
      <xdr:col>15</xdr:col>
      <xdr:colOff>453152</xdr:colOff>
      <xdr:row>610</xdr:row>
      <xdr:rowOff>442913</xdr:rowOff>
    </xdr:to>
    <xdr:pic>
      <xdr:nvPicPr>
        <xdr:cNvPr id="2266" name="Immagine 2265">
          <a:extLst>
            <a:ext uri="{FF2B5EF4-FFF2-40B4-BE49-F238E27FC236}">
              <a16:creationId xmlns:a16="http://schemas.microsoft.com/office/drawing/2014/main" xmlns="" id="{A3114C7B-725E-4F9C-B823-A01FE7CEB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12567523" y="11433762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611</xdr:row>
      <xdr:rowOff>14288</xdr:rowOff>
    </xdr:from>
    <xdr:to>
      <xdr:col>15</xdr:col>
      <xdr:colOff>453152</xdr:colOff>
      <xdr:row>611</xdr:row>
      <xdr:rowOff>442913</xdr:rowOff>
    </xdr:to>
    <xdr:pic>
      <xdr:nvPicPr>
        <xdr:cNvPr id="2267" name="Immagine 2266">
          <a:extLst>
            <a:ext uri="{FF2B5EF4-FFF2-40B4-BE49-F238E27FC236}">
              <a16:creationId xmlns:a16="http://schemas.microsoft.com/office/drawing/2014/main" xmlns="" id="{BD33E0D0-286C-421D-8A2E-22B67BE99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12567523" y="11438810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612</xdr:row>
      <xdr:rowOff>14288</xdr:rowOff>
    </xdr:from>
    <xdr:to>
      <xdr:col>15</xdr:col>
      <xdr:colOff>453152</xdr:colOff>
      <xdr:row>612</xdr:row>
      <xdr:rowOff>442913</xdr:rowOff>
    </xdr:to>
    <xdr:pic>
      <xdr:nvPicPr>
        <xdr:cNvPr id="2269" name="Immagine 2268">
          <a:extLst>
            <a:ext uri="{FF2B5EF4-FFF2-40B4-BE49-F238E27FC236}">
              <a16:creationId xmlns:a16="http://schemas.microsoft.com/office/drawing/2014/main" xmlns="" id="{B9E4073F-66CB-47AB-834F-57F9077C1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12567523" y="11448907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613</xdr:row>
      <xdr:rowOff>14288</xdr:rowOff>
    </xdr:from>
    <xdr:to>
      <xdr:col>15</xdr:col>
      <xdr:colOff>453152</xdr:colOff>
      <xdr:row>613</xdr:row>
      <xdr:rowOff>442913</xdr:rowOff>
    </xdr:to>
    <xdr:pic>
      <xdr:nvPicPr>
        <xdr:cNvPr id="2271" name="Immagine 2270">
          <a:extLst>
            <a:ext uri="{FF2B5EF4-FFF2-40B4-BE49-F238E27FC236}">
              <a16:creationId xmlns:a16="http://schemas.microsoft.com/office/drawing/2014/main" xmlns="" id="{7A870CFC-10D5-4DDB-B562-8763A072C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12567523" y="11459003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614</xdr:row>
      <xdr:rowOff>14288</xdr:rowOff>
    </xdr:from>
    <xdr:to>
      <xdr:col>15</xdr:col>
      <xdr:colOff>453152</xdr:colOff>
      <xdr:row>614</xdr:row>
      <xdr:rowOff>442913</xdr:rowOff>
    </xdr:to>
    <xdr:pic>
      <xdr:nvPicPr>
        <xdr:cNvPr id="2272" name="Immagine 2271">
          <a:extLst>
            <a:ext uri="{FF2B5EF4-FFF2-40B4-BE49-F238E27FC236}">
              <a16:creationId xmlns:a16="http://schemas.microsoft.com/office/drawing/2014/main" xmlns="" id="{4C7DE6F6-F5C8-4201-B3ED-EB50C7FF1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12567523" y="11464051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615</xdr:row>
      <xdr:rowOff>14288</xdr:rowOff>
    </xdr:from>
    <xdr:to>
      <xdr:col>15</xdr:col>
      <xdr:colOff>453152</xdr:colOff>
      <xdr:row>615</xdr:row>
      <xdr:rowOff>442913</xdr:rowOff>
    </xdr:to>
    <xdr:pic>
      <xdr:nvPicPr>
        <xdr:cNvPr id="2274" name="Immagine 2273">
          <a:extLst>
            <a:ext uri="{FF2B5EF4-FFF2-40B4-BE49-F238E27FC236}">
              <a16:creationId xmlns:a16="http://schemas.microsoft.com/office/drawing/2014/main" xmlns="" id="{4B2359FB-8799-4D2C-BCE6-C26F02717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12567523" y="1147414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616</xdr:row>
      <xdr:rowOff>14288</xdr:rowOff>
    </xdr:from>
    <xdr:to>
      <xdr:col>15</xdr:col>
      <xdr:colOff>453152</xdr:colOff>
      <xdr:row>616</xdr:row>
      <xdr:rowOff>442913</xdr:rowOff>
    </xdr:to>
    <xdr:pic>
      <xdr:nvPicPr>
        <xdr:cNvPr id="2275" name="Immagine 2274">
          <a:extLst>
            <a:ext uri="{FF2B5EF4-FFF2-40B4-BE49-F238E27FC236}">
              <a16:creationId xmlns:a16="http://schemas.microsoft.com/office/drawing/2014/main" xmlns="" id="{596F268D-8D06-48ED-B73B-23A59FED9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12567523" y="11479196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617</xdr:row>
      <xdr:rowOff>14288</xdr:rowOff>
    </xdr:from>
    <xdr:to>
      <xdr:col>15</xdr:col>
      <xdr:colOff>453152</xdr:colOff>
      <xdr:row>617</xdr:row>
      <xdr:rowOff>442913</xdr:rowOff>
    </xdr:to>
    <xdr:pic>
      <xdr:nvPicPr>
        <xdr:cNvPr id="2279" name="Immagine 2278">
          <a:extLst>
            <a:ext uri="{FF2B5EF4-FFF2-40B4-BE49-F238E27FC236}">
              <a16:creationId xmlns:a16="http://schemas.microsoft.com/office/drawing/2014/main" xmlns="" id="{D2C83318-8E94-4C01-B99D-AB753B240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12567523" y="1149938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618</xdr:row>
      <xdr:rowOff>14288</xdr:rowOff>
    </xdr:from>
    <xdr:to>
      <xdr:col>15</xdr:col>
      <xdr:colOff>453152</xdr:colOff>
      <xdr:row>618</xdr:row>
      <xdr:rowOff>442913</xdr:rowOff>
    </xdr:to>
    <xdr:pic>
      <xdr:nvPicPr>
        <xdr:cNvPr id="2280" name="Immagine 2279">
          <a:extLst>
            <a:ext uri="{FF2B5EF4-FFF2-40B4-BE49-F238E27FC236}">
              <a16:creationId xmlns:a16="http://schemas.microsoft.com/office/drawing/2014/main" xmlns="" id="{29F2410C-EAFA-4158-8057-0B639EC35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12567523" y="11504437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619</xdr:row>
      <xdr:rowOff>14288</xdr:rowOff>
    </xdr:from>
    <xdr:to>
      <xdr:col>15</xdr:col>
      <xdr:colOff>453152</xdr:colOff>
      <xdr:row>619</xdr:row>
      <xdr:rowOff>442913</xdr:rowOff>
    </xdr:to>
    <xdr:pic>
      <xdr:nvPicPr>
        <xdr:cNvPr id="2282" name="Immagine 2281">
          <a:extLst>
            <a:ext uri="{FF2B5EF4-FFF2-40B4-BE49-F238E27FC236}">
              <a16:creationId xmlns:a16="http://schemas.microsoft.com/office/drawing/2014/main" xmlns="" id="{CD54AD72-1ED2-4F7C-8767-0CD123CC6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12567523" y="11514534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620</xdr:row>
      <xdr:rowOff>14288</xdr:rowOff>
    </xdr:from>
    <xdr:to>
      <xdr:col>15</xdr:col>
      <xdr:colOff>453152</xdr:colOff>
      <xdr:row>620</xdr:row>
      <xdr:rowOff>442913</xdr:rowOff>
    </xdr:to>
    <xdr:pic>
      <xdr:nvPicPr>
        <xdr:cNvPr id="2284" name="Immagine 2283">
          <a:extLst>
            <a:ext uri="{FF2B5EF4-FFF2-40B4-BE49-F238E27FC236}">
              <a16:creationId xmlns:a16="http://schemas.microsoft.com/office/drawing/2014/main" xmlns="" id="{5E104922-5C8F-4F36-858A-323B9978C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12567523" y="1152463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621</xdr:row>
      <xdr:rowOff>14288</xdr:rowOff>
    </xdr:from>
    <xdr:to>
      <xdr:col>15</xdr:col>
      <xdr:colOff>453152</xdr:colOff>
      <xdr:row>621</xdr:row>
      <xdr:rowOff>442913</xdr:rowOff>
    </xdr:to>
    <xdr:pic>
      <xdr:nvPicPr>
        <xdr:cNvPr id="2286" name="Immagine 2285">
          <a:extLst>
            <a:ext uri="{FF2B5EF4-FFF2-40B4-BE49-F238E27FC236}">
              <a16:creationId xmlns:a16="http://schemas.microsoft.com/office/drawing/2014/main" xmlns="" id="{5C3861F3-4864-4EB9-A8A4-DF9528075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12567523" y="11534727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622</xdr:row>
      <xdr:rowOff>14288</xdr:rowOff>
    </xdr:from>
    <xdr:to>
      <xdr:col>15</xdr:col>
      <xdr:colOff>453152</xdr:colOff>
      <xdr:row>622</xdr:row>
      <xdr:rowOff>442913</xdr:rowOff>
    </xdr:to>
    <xdr:pic>
      <xdr:nvPicPr>
        <xdr:cNvPr id="2287" name="Immagine 2286">
          <a:extLst>
            <a:ext uri="{FF2B5EF4-FFF2-40B4-BE49-F238E27FC236}">
              <a16:creationId xmlns:a16="http://schemas.microsoft.com/office/drawing/2014/main" xmlns="" id="{918EDB1E-80C3-4B09-BF71-96F25010F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12567523" y="11539775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623</xdr:row>
      <xdr:rowOff>14288</xdr:rowOff>
    </xdr:from>
    <xdr:to>
      <xdr:col>15</xdr:col>
      <xdr:colOff>453152</xdr:colOff>
      <xdr:row>623</xdr:row>
      <xdr:rowOff>442913</xdr:rowOff>
    </xdr:to>
    <xdr:pic>
      <xdr:nvPicPr>
        <xdr:cNvPr id="2289" name="Immagine 2288">
          <a:extLst>
            <a:ext uri="{FF2B5EF4-FFF2-40B4-BE49-F238E27FC236}">
              <a16:creationId xmlns:a16="http://schemas.microsoft.com/office/drawing/2014/main" xmlns="" id="{AEF173C5-BC69-4A08-8198-8EBC0A9FD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12567523" y="11549872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624</xdr:row>
      <xdr:rowOff>14288</xdr:rowOff>
    </xdr:from>
    <xdr:to>
      <xdr:col>15</xdr:col>
      <xdr:colOff>453152</xdr:colOff>
      <xdr:row>624</xdr:row>
      <xdr:rowOff>442913</xdr:rowOff>
    </xdr:to>
    <xdr:pic>
      <xdr:nvPicPr>
        <xdr:cNvPr id="2290" name="Immagine 2289">
          <a:extLst>
            <a:ext uri="{FF2B5EF4-FFF2-40B4-BE49-F238E27FC236}">
              <a16:creationId xmlns:a16="http://schemas.microsoft.com/office/drawing/2014/main" xmlns="" id="{CAA427A0-EBC3-4F6A-B953-E7C157BFC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12567523" y="1155492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625</xdr:row>
      <xdr:rowOff>14288</xdr:rowOff>
    </xdr:from>
    <xdr:to>
      <xdr:col>15</xdr:col>
      <xdr:colOff>453152</xdr:colOff>
      <xdr:row>625</xdr:row>
      <xdr:rowOff>442913</xdr:rowOff>
    </xdr:to>
    <xdr:pic>
      <xdr:nvPicPr>
        <xdr:cNvPr id="2292" name="Immagine 2291">
          <a:extLst>
            <a:ext uri="{FF2B5EF4-FFF2-40B4-BE49-F238E27FC236}">
              <a16:creationId xmlns:a16="http://schemas.microsoft.com/office/drawing/2014/main" xmlns="" id="{CAEEDE57-EA16-4FAD-9525-4312ABF9A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12567523" y="1156501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626</xdr:row>
      <xdr:rowOff>14288</xdr:rowOff>
    </xdr:from>
    <xdr:to>
      <xdr:col>15</xdr:col>
      <xdr:colOff>453152</xdr:colOff>
      <xdr:row>626</xdr:row>
      <xdr:rowOff>442913</xdr:rowOff>
    </xdr:to>
    <xdr:pic>
      <xdr:nvPicPr>
        <xdr:cNvPr id="2294" name="Immagine 2293">
          <a:extLst>
            <a:ext uri="{FF2B5EF4-FFF2-40B4-BE49-F238E27FC236}">
              <a16:creationId xmlns:a16="http://schemas.microsoft.com/office/drawing/2014/main" xmlns="" id="{F9626F5D-B548-46E6-9789-5B4CE2788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12567523" y="1157511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627</xdr:row>
      <xdr:rowOff>14288</xdr:rowOff>
    </xdr:from>
    <xdr:to>
      <xdr:col>15</xdr:col>
      <xdr:colOff>453152</xdr:colOff>
      <xdr:row>627</xdr:row>
      <xdr:rowOff>442913</xdr:rowOff>
    </xdr:to>
    <xdr:pic>
      <xdr:nvPicPr>
        <xdr:cNvPr id="2295" name="Immagine 2294">
          <a:extLst>
            <a:ext uri="{FF2B5EF4-FFF2-40B4-BE49-F238E27FC236}">
              <a16:creationId xmlns:a16="http://schemas.microsoft.com/office/drawing/2014/main" xmlns="" id="{26E2B7A1-20A3-4159-9E00-107A3EB89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12567523" y="1158016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628</xdr:row>
      <xdr:rowOff>14288</xdr:rowOff>
    </xdr:from>
    <xdr:to>
      <xdr:col>15</xdr:col>
      <xdr:colOff>453152</xdr:colOff>
      <xdr:row>628</xdr:row>
      <xdr:rowOff>442913</xdr:rowOff>
    </xdr:to>
    <xdr:pic>
      <xdr:nvPicPr>
        <xdr:cNvPr id="2296" name="Immagine 2295">
          <a:extLst>
            <a:ext uri="{FF2B5EF4-FFF2-40B4-BE49-F238E27FC236}">
              <a16:creationId xmlns:a16="http://schemas.microsoft.com/office/drawing/2014/main" xmlns="" id="{3A8005DD-1A9F-4ABA-BD12-1A3F8334C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12567523" y="1158520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629</xdr:row>
      <xdr:rowOff>14288</xdr:rowOff>
    </xdr:from>
    <xdr:to>
      <xdr:col>15</xdr:col>
      <xdr:colOff>453152</xdr:colOff>
      <xdr:row>629</xdr:row>
      <xdr:rowOff>442913</xdr:rowOff>
    </xdr:to>
    <xdr:pic>
      <xdr:nvPicPr>
        <xdr:cNvPr id="2297" name="Immagine 2296">
          <a:extLst>
            <a:ext uri="{FF2B5EF4-FFF2-40B4-BE49-F238E27FC236}">
              <a16:creationId xmlns:a16="http://schemas.microsoft.com/office/drawing/2014/main" xmlns="" id="{196FD7D8-7932-438E-8435-5F528C148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12567523" y="11590258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630</xdr:row>
      <xdr:rowOff>14288</xdr:rowOff>
    </xdr:from>
    <xdr:to>
      <xdr:col>15</xdr:col>
      <xdr:colOff>453152</xdr:colOff>
      <xdr:row>630</xdr:row>
      <xdr:rowOff>442913</xdr:rowOff>
    </xdr:to>
    <xdr:pic>
      <xdr:nvPicPr>
        <xdr:cNvPr id="2298" name="Immagine 2297">
          <a:extLst>
            <a:ext uri="{FF2B5EF4-FFF2-40B4-BE49-F238E27FC236}">
              <a16:creationId xmlns:a16="http://schemas.microsoft.com/office/drawing/2014/main" xmlns="" id="{05D4A9AC-FCB8-4BF2-A21C-54A59677D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12567523" y="11595306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631</xdr:row>
      <xdr:rowOff>14288</xdr:rowOff>
    </xdr:from>
    <xdr:to>
      <xdr:col>15</xdr:col>
      <xdr:colOff>453152</xdr:colOff>
      <xdr:row>631</xdr:row>
      <xdr:rowOff>442913</xdr:rowOff>
    </xdr:to>
    <xdr:pic>
      <xdr:nvPicPr>
        <xdr:cNvPr id="2299" name="Immagine 2298">
          <a:extLst>
            <a:ext uri="{FF2B5EF4-FFF2-40B4-BE49-F238E27FC236}">
              <a16:creationId xmlns:a16="http://schemas.microsoft.com/office/drawing/2014/main" xmlns="" id="{11FBDE7D-7FDE-4FC6-858A-828D4BD46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12567523" y="11600354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632</xdr:row>
      <xdr:rowOff>14288</xdr:rowOff>
    </xdr:from>
    <xdr:to>
      <xdr:col>15</xdr:col>
      <xdr:colOff>453152</xdr:colOff>
      <xdr:row>632</xdr:row>
      <xdr:rowOff>442913</xdr:rowOff>
    </xdr:to>
    <xdr:pic>
      <xdr:nvPicPr>
        <xdr:cNvPr id="2300" name="Immagine 2299">
          <a:extLst>
            <a:ext uri="{FF2B5EF4-FFF2-40B4-BE49-F238E27FC236}">
              <a16:creationId xmlns:a16="http://schemas.microsoft.com/office/drawing/2014/main" xmlns="" id="{A6CBA7B9-5263-4F36-A31C-C25DEAAC7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12567523" y="1160540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633</xdr:row>
      <xdr:rowOff>14288</xdr:rowOff>
    </xdr:from>
    <xdr:to>
      <xdr:col>15</xdr:col>
      <xdr:colOff>453152</xdr:colOff>
      <xdr:row>633</xdr:row>
      <xdr:rowOff>442913</xdr:rowOff>
    </xdr:to>
    <xdr:pic>
      <xdr:nvPicPr>
        <xdr:cNvPr id="2312" name="Immagine 2311">
          <a:extLst>
            <a:ext uri="{FF2B5EF4-FFF2-40B4-BE49-F238E27FC236}">
              <a16:creationId xmlns:a16="http://schemas.microsoft.com/office/drawing/2014/main" xmlns="" id="{0B734D6A-924C-444C-8212-BF6B0B7ED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12567523" y="11665981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634</xdr:row>
      <xdr:rowOff>14288</xdr:rowOff>
    </xdr:from>
    <xdr:to>
      <xdr:col>15</xdr:col>
      <xdr:colOff>453152</xdr:colOff>
      <xdr:row>634</xdr:row>
      <xdr:rowOff>442913</xdr:rowOff>
    </xdr:to>
    <xdr:pic>
      <xdr:nvPicPr>
        <xdr:cNvPr id="2315" name="Immagine 2314">
          <a:extLst>
            <a:ext uri="{FF2B5EF4-FFF2-40B4-BE49-F238E27FC236}">
              <a16:creationId xmlns:a16="http://schemas.microsoft.com/office/drawing/2014/main" xmlns="" id="{226FB527-CC0D-4D30-9465-06205D35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12567523" y="11681126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635</xdr:row>
      <xdr:rowOff>14288</xdr:rowOff>
    </xdr:from>
    <xdr:to>
      <xdr:col>15</xdr:col>
      <xdr:colOff>453152</xdr:colOff>
      <xdr:row>635</xdr:row>
      <xdr:rowOff>442913</xdr:rowOff>
    </xdr:to>
    <xdr:pic>
      <xdr:nvPicPr>
        <xdr:cNvPr id="2316" name="Immagine 2315">
          <a:extLst>
            <a:ext uri="{FF2B5EF4-FFF2-40B4-BE49-F238E27FC236}">
              <a16:creationId xmlns:a16="http://schemas.microsoft.com/office/drawing/2014/main" xmlns="" id="{AB2817BD-DE52-4D98-ABA7-4EAD680A6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12567523" y="11686174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636</xdr:row>
      <xdr:rowOff>14288</xdr:rowOff>
    </xdr:from>
    <xdr:to>
      <xdr:col>15</xdr:col>
      <xdr:colOff>453152</xdr:colOff>
      <xdr:row>636</xdr:row>
      <xdr:rowOff>442913</xdr:rowOff>
    </xdr:to>
    <xdr:pic>
      <xdr:nvPicPr>
        <xdr:cNvPr id="2319" name="Immagine 2318">
          <a:extLst>
            <a:ext uri="{FF2B5EF4-FFF2-40B4-BE49-F238E27FC236}">
              <a16:creationId xmlns:a16="http://schemas.microsoft.com/office/drawing/2014/main" xmlns="" id="{598ABCF5-C99D-4F88-BF5C-5D2842C95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12567523" y="1170131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637</xdr:row>
      <xdr:rowOff>14288</xdr:rowOff>
    </xdr:from>
    <xdr:to>
      <xdr:col>15</xdr:col>
      <xdr:colOff>453152</xdr:colOff>
      <xdr:row>637</xdr:row>
      <xdr:rowOff>442913</xdr:rowOff>
    </xdr:to>
    <xdr:pic>
      <xdr:nvPicPr>
        <xdr:cNvPr id="2322" name="Immagine 2321">
          <a:extLst>
            <a:ext uri="{FF2B5EF4-FFF2-40B4-BE49-F238E27FC236}">
              <a16:creationId xmlns:a16="http://schemas.microsoft.com/office/drawing/2014/main" xmlns="" id="{C6FE93D0-19FE-48FD-A8D8-FBDC30C28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12567523" y="11716464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638</xdr:row>
      <xdr:rowOff>14288</xdr:rowOff>
    </xdr:from>
    <xdr:to>
      <xdr:col>15</xdr:col>
      <xdr:colOff>453152</xdr:colOff>
      <xdr:row>638</xdr:row>
      <xdr:rowOff>442913</xdr:rowOff>
    </xdr:to>
    <xdr:pic>
      <xdr:nvPicPr>
        <xdr:cNvPr id="2324" name="Immagine 2323">
          <a:extLst>
            <a:ext uri="{FF2B5EF4-FFF2-40B4-BE49-F238E27FC236}">
              <a16:creationId xmlns:a16="http://schemas.microsoft.com/office/drawing/2014/main" xmlns="" id="{CEFFE937-555F-4E7D-B8D1-243FAED98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12567523" y="1172656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639</xdr:row>
      <xdr:rowOff>14288</xdr:rowOff>
    </xdr:from>
    <xdr:to>
      <xdr:col>15</xdr:col>
      <xdr:colOff>453152</xdr:colOff>
      <xdr:row>639</xdr:row>
      <xdr:rowOff>442913</xdr:rowOff>
    </xdr:to>
    <xdr:pic>
      <xdr:nvPicPr>
        <xdr:cNvPr id="2331" name="Immagine 2330">
          <a:extLst>
            <a:ext uri="{FF2B5EF4-FFF2-40B4-BE49-F238E27FC236}">
              <a16:creationId xmlns:a16="http://schemas.microsoft.com/office/drawing/2014/main" xmlns="" id="{2B297BAC-D655-4409-9C5D-F0878AC64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12567523" y="11761898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640</xdr:row>
      <xdr:rowOff>14288</xdr:rowOff>
    </xdr:from>
    <xdr:to>
      <xdr:col>15</xdr:col>
      <xdr:colOff>453152</xdr:colOff>
      <xdr:row>640</xdr:row>
      <xdr:rowOff>442913</xdr:rowOff>
    </xdr:to>
    <xdr:pic>
      <xdr:nvPicPr>
        <xdr:cNvPr id="2332" name="Immagine 2331">
          <a:extLst>
            <a:ext uri="{FF2B5EF4-FFF2-40B4-BE49-F238E27FC236}">
              <a16:creationId xmlns:a16="http://schemas.microsoft.com/office/drawing/2014/main" xmlns="" id="{4232D103-9770-463D-BE86-D4254D04F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12567523" y="1176694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641</xdr:row>
      <xdr:rowOff>14288</xdr:rowOff>
    </xdr:from>
    <xdr:to>
      <xdr:col>15</xdr:col>
      <xdr:colOff>453152</xdr:colOff>
      <xdr:row>641</xdr:row>
      <xdr:rowOff>442913</xdr:rowOff>
    </xdr:to>
    <xdr:pic>
      <xdr:nvPicPr>
        <xdr:cNvPr id="2339" name="Immagine 2338">
          <a:extLst>
            <a:ext uri="{FF2B5EF4-FFF2-40B4-BE49-F238E27FC236}">
              <a16:creationId xmlns:a16="http://schemas.microsoft.com/office/drawing/2014/main" xmlns="" id="{550AE421-747B-49EF-854D-A9930C823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12567523" y="11802284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642</xdr:row>
      <xdr:rowOff>14288</xdr:rowOff>
    </xdr:from>
    <xdr:to>
      <xdr:col>15</xdr:col>
      <xdr:colOff>453152</xdr:colOff>
      <xdr:row>642</xdr:row>
      <xdr:rowOff>442913</xdr:rowOff>
    </xdr:to>
    <xdr:pic>
      <xdr:nvPicPr>
        <xdr:cNvPr id="2342" name="Immagine 2341">
          <a:extLst>
            <a:ext uri="{FF2B5EF4-FFF2-40B4-BE49-F238E27FC236}">
              <a16:creationId xmlns:a16="http://schemas.microsoft.com/office/drawing/2014/main" xmlns="" id="{6A57D6F0-01F2-4EE1-9352-97E506847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12567523" y="1181742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643</xdr:row>
      <xdr:rowOff>14288</xdr:rowOff>
    </xdr:from>
    <xdr:to>
      <xdr:col>15</xdr:col>
      <xdr:colOff>453152</xdr:colOff>
      <xdr:row>643</xdr:row>
      <xdr:rowOff>442913</xdr:rowOff>
    </xdr:to>
    <xdr:pic>
      <xdr:nvPicPr>
        <xdr:cNvPr id="2344" name="Immagine 2343">
          <a:extLst>
            <a:ext uri="{FF2B5EF4-FFF2-40B4-BE49-F238E27FC236}">
              <a16:creationId xmlns:a16="http://schemas.microsoft.com/office/drawing/2014/main" xmlns="" id="{B4D03C6C-7834-4435-A9ED-E5E99C798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12567523" y="11827525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644</xdr:row>
      <xdr:rowOff>14288</xdr:rowOff>
    </xdr:from>
    <xdr:to>
      <xdr:col>15</xdr:col>
      <xdr:colOff>453152</xdr:colOff>
      <xdr:row>644</xdr:row>
      <xdr:rowOff>442913</xdr:rowOff>
    </xdr:to>
    <xdr:pic>
      <xdr:nvPicPr>
        <xdr:cNvPr id="2360" name="Immagine 2359">
          <a:extLst>
            <a:ext uri="{FF2B5EF4-FFF2-40B4-BE49-F238E27FC236}">
              <a16:creationId xmlns:a16="http://schemas.microsoft.com/office/drawing/2014/main" xmlns="" id="{C933255D-7364-4788-8EC7-D0E47C19E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12567523" y="11908297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645</xdr:row>
      <xdr:rowOff>14288</xdr:rowOff>
    </xdr:from>
    <xdr:to>
      <xdr:col>15</xdr:col>
      <xdr:colOff>453152</xdr:colOff>
      <xdr:row>645</xdr:row>
      <xdr:rowOff>442913</xdr:rowOff>
    </xdr:to>
    <xdr:pic>
      <xdr:nvPicPr>
        <xdr:cNvPr id="2361" name="Immagine 2360">
          <a:extLst>
            <a:ext uri="{FF2B5EF4-FFF2-40B4-BE49-F238E27FC236}">
              <a16:creationId xmlns:a16="http://schemas.microsoft.com/office/drawing/2014/main" xmlns="" id="{09A5D050-D692-4860-AD14-4C5D4621E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12567523" y="1191334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646</xdr:row>
      <xdr:rowOff>14288</xdr:rowOff>
    </xdr:from>
    <xdr:to>
      <xdr:col>15</xdr:col>
      <xdr:colOff>453152</xdr:colOff>
      <xdr:row>646</xdr:row>
      <xdr:rowOff>442913</xdr:rowOff>
    </xdr:to>
    <xdr:pic>
      <xdr:nvPicPr>
        <xdr:cNvPr id="2362" name="Immagine 2361">
          <a:extLst>
            <a:ext uri="{FF2B5EF4-FFF2-40B4-BE49-F238E27FC236}">
              <a16:creationId xmlns:a16="http://schemas.microsoft.com/office/drawing/2014/main" xmlns="" id="{038D16EA-7434-4FF2-94A5-4B4075749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12567523" y="11918394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647</xdr:row>
      <xdr:rowOff>14288</xdr:rowOff>
    </xdr:from>
    <xdr:to>
      <xdr:col>15</xdr:col>
      <xdr:colOff>453152</xdr:colOff>
      <xdr:row>647</xdr:row>
      <xdr:rowOff>442913</xdr:rowOff>
    </xdr:to>
    <xdr:pic>
      <xdr:nvPicPr>
        <xdr:cNvPr id="2363" name="Immagine 2362">
          <a:extLst>
            <a:ext uri="{FF2B5EF4-FFF2-40B4-BE49-F238E27FC236}">
              <a16:creationId xmlns:a16="http://schemas.microsoft.com/office/drawing/2014/main" xmlns="" id="{583AAC28-4D04-4105-92A3-2AD032C8A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12567523" y="1192344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648</xdr:row>
      <xdr:rowOff>14288</xdr:rowOff>
    </xdr:from>
    <xdr:to>
      <xdr:col>15</xdr:col>
      <xdr:colOff>453152</xdr:colOff>
      <xdr:row>648</xdr:row>
      <xdr:rowOff>442913</xdr:rowOff>
    </xdr:to>
    <xdr:pic>
      <xdr:nvPicPr>
        <xdr:cNvPr id="2364" name="Immagine 2363">
          <a:extLst>
            <a:ext uri="{FF2B5EF4-FFF2-40B4-BE49-F238E27FC236}">
              <a16:creationId xmlns:a16="http://schemas.microsoft.com/office/drawing/2014/main" xmlns="" id="{E1871A95-E051-4CDA-AB6D-BA32C301B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12567523" y="1192849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649</xdr:row>
      <xdr:rowOff>14288</xdr:rowOff>
    </xdr:from>
    <xdr:to>
      <xdr:col>15</xdr:col>
      <xdr:colOff>453152</xdr:colOff>
      <xdr:row>649</xdr:row>
      <xdr:rowOff>442913</xdr:rowOff>
    </xdr:to>
    <xdr:pic>
      <xdr:nvPicPr>
        <xdr:cNvPr id="2365" name="Immagine 2364">
          <a:extLst>
            <a:ext uri="{FF2B5EF4-FFF2-40B4-BE49-F238E27FC236}">
              <a16:creationId xmlns:a16="http://schemas.microsoft.com/office/drawing/2014/main" xmlns="" id="{FE84E34E-683C-4B6B-863B-8F0CD3647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12567523" y="1193353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650</xdr:row>
      <xdr:rowOff>14288</xdr:rowOff>
    </xdr:from>
    <xdr:to>
      <xdr:col>15</xdr:col>
      <xdr:colOff>453152</xdr:colOff>
      <xdr:row>650</xdr:row>
      <xdr:rowOff>442913</xdr:rowOff>
    </xdr:to>
    <xdr:pic>
      <xdr:nvPicPr>
        <xdr:cNvPr id="2366" name="Immagine 2365">
          <a:extLst>
            <a:ext uri="{FF2B5EF4-FFF2-40B4-BE49-F238E27FC236}">
              <a16:creationId xmlns:a16="http://schemas.microsoft.com/office/drawing/2014/main" xmlns="" id="{8744F78E-A5DF-4622-92D7-29FF4B580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12567523" y="11938587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651</xdr:row>
      <xdr:rowOff>14288</xdr:rowOff>
    </xdr:from>
    <xdr:to>
      <xdr:col>15</xdr:col>
      <xdr:colOff>453152</xdr:colOff>
      <xdr:row>651</xdr:row>
      <xdr:rowOff>442913</xdr:rowOff>
    </xdr:to>
    <xdr:pic>
      <xdr:nvPicPr>
        <xdr:cNvPr id="2367" name="Immagine 2366">
          <a:extLst>
            <a:ext uri="{FF2B5EF4-FFF2-40B4-BE49-F238E27FC236}">
              <a16:creationId xmlns:a16="http://schemas.microsoft.com/office/drawing/2014/main" xmlns="" id="{DA683D5B-BC66-47A9-8F15-62C2BE649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12567523" y="11943635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652</xdr:row>
      <xdr:rowOff>14288</xdr:rowOff>
    </xdr:from>
    <xdr:to>
      <xdr:col>15</xdr:col>
      <xdr:colOff>453152</xdr:colOff>
      <xdr:row>652</xdr:row>
      <xdr:rowOff>442913</xdr:rowOff>
    </xdr:to>
    <xdr:pic>
      <xdr:nvPicPr>
        <xdr:cNvPr id="2368" name="Immagine 2367">
          <a:extLst>
            <a:ext uri="{FF2B5EF4-FFF2-40B4-BE49-F238E27FC236}">
              <a16:creationId xmlns:a16="http://schemas.microsoft.com/office/drawing/2014/main" xmlns="" id="{815F1651-0749-4295-BF2D-E6464F57E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12567523" y="11948683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653</xdr:row>
      <xdr:rowOff>14288</xdr:rowOff>
    </xdr:from>
    <xdr:to>
      <xdr:col>15</xdr:col>
      <xdr:colOff>453152</xdr:colOff>
      <xdr:row>653</xdr:row>
      <xdr:rowOff>442913</xdr:rowOff>
    </xdr:to>
    <xdr:pic>
      <xdr:nvPicPr>
        <xdr:cNvPr id="2369" name="Immagine 2368">
          <a:extLst>
            <a:ext uri="{FF2B5EF4-FFF2-40B4-BE49-F238E27FC236}">
              <a16:creationId xmlns:a16="http://schemas.microsoft.com/office/drawing/2014/main" xmlns="" id="{6495FACA-D4ED-4D24-AF52-1C349D074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12567523" y="11953732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654</xdr:row>
      <xdr:rowOff>14288</xdr:rowOff>
    </xdr:from>
    <xdr:to>
      <xdr:col>15</xdr:col>
      <xdr:colOff>453152</xdr:colOff>
      <xdr:row>654</xdr:row>
      <xdr:rowOff>442913</xdr:rowOff>
    </xdr:to>
    <xdr:pic>
      <xdr:nvPicPr>
        <xdr:cNvPr id="2370" name="Immagine 2369">
          <a:extLst>
            <a:ext uri="{FF2B5EF4-FFF2-40B4-BE49-F238E27FC236}">
              <a16:creationId xmlns:a16="http://schemas.microsoft.com/office/drawing/2014/main" xmlns="" id="{337EF15F-2E2C-439D-BAC3-F3D1FCDF4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12567523" y="1195878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655</xdr:row>
      <xdr:rowOff>14288</xdr:rowOff>
    </xdr:from>
    <xdr:to>
      <xdr:col>15</xdr:col>
      <xdr:colOff>453152</xdr:colOff>
      <xdr:row>655</xdr:row>
      <xdr:rowOff>442913</xdr:rowOff>
    </xdr:to>
    <xdr:pic>
      <xdr:nvPicPr>
        <xdr:cNvPr id="2371" name="Immagine 2370">
          <a:extLst>
            <a:ext uri="{FF2B5EF4-FFF2-40B4-BE49-F238E27FC236}">
              <a16:creationId xmlns:a16="http://schemas.microsoft.com/office/drawing/2014/main" xmlns="" id="{83493B29-B68C-4FDC-9795-158C694CD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12567523" y="11963828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656</xdr:row>
      <xdr:rowOff>14288</xdr:rowOff>
    </xdr:from>
    <xdr:to>
      <xdr:col>15</xdr:col>
      <xdr:colOff>453152</xdr:colOff>
      <xdr:row>656</xdr:row>
      <xdr:rowOff>442913</xdr:rowOff>
    </xdr:to>
    <xdr:pic>
      <xdr:nvPicPr>
        <xdr:cNvPr id="2372" name="Immagine 2371">
          <a:extLst>
            <a:ext uri="{FF2B5EF4-FFF2-40B4-BE49-F238E27FC236}">
              <a16:creationId xmlns:a16="http://schemas.microsoft.com/office/drawing/2014/main" xmlns="" id="{47A96759-E8AC-404D-AD05-4BD0FEEA7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12567523" y="1196887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657</xdr:row>
      <xdr:rowOff>14288</xdr:rowOff>
    </xdr:from>
    <xdr:to>
      <xdr:col>15</xdr:col>
      <xdr:colOff>453152</xdr:colOff>
      <xdr:row>657</xdr:row>
      <xdr:rowOff>442913</xdr:rowOff>
    </xdr:to>
    <xdr:pic>
      <xdr:nvPicPr>
        <xdr:cNvPr id="2374" name="Immagine 2373">
          <a:extLst>
            <a:ext uri="{FF2B5EF4-FFF2-40B4-BE49-F238E27FC236}">
              <a16:creationId xmlns:a16="http://schemas.microsoft.com/office/drawing/2014/main" xmlns="" id="{7A44D8F7-F2C2-4808-8AC4-FFF7D4D57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12567523" y="1197897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658</xdr:row>
      <xdr:rowOff>14288</xdr:rowOff>
    </xdr:from>
    <xdr:to>
      <xdr:col>15</xdr:col>
      <xdr:colOff>453152</xdr:colOff>
      <xdr:row>658</xdr:row>
      <xdr:rowOff>442913</xdr:rowOff>
    </xdr:to>
    <xdr:pic>
      <xdr:nvPicPr>
        <xdr:cNvPr id="2375" name="Immagine 2374">
          <a:extLst>
            <a:ext uri="{FF2B5EF4-FFF2-40B4-BE49-F238E27FC236}">
              <a16:creationId xmlns:a16="http://schemas.microsoft.com/office/drawing/2014/main" xmlns="" id="{4CC5026B-7A29-4AEE-A06D-C6AA2A61E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12567523" y="1198402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659</xdr:row>
      <xdr:rowOff>14288</xdr:rowOff>
    </xdr:from>
    <xdr:to>
      <xdr:col>15</xdr:col>
      <xdr:colOff>453152</xdr:colOff>
      <xdr:row>659</xdr:row>
      <xdr:rowOff>442913</xdr:rowOff>
    </xdr:to>
    <xdr:pic>
      <xdr:nvPicPr>
        <xdr:cNvPr id="2380" name="Immagine 2379">
          <a:extLst>
            <a:ext uri="{FF2B5EF4-FFF2-40B4-BE49-F238E27FC236}">
              <a16:creationId xmlns:a16="http://schemas.microsoft.com/office/drawing/2014/main" xmlns="" id="{FA03AF7C-C10B-412A-AAE2-378DFDDC1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12567523" y="1200926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660</xdr:row>
      <xdr:rowOff>14288</xdr:rowOff>
    </xdr:from>
    <xdr:to>
      <xdr:col>15</xdr:col>
      <xdr:colOff>453152</xdr:colOff>
      <xdr:row>660</xdr:row>
      <xdr:rowOff>442913</xdr:rowOff>
    </xdr:to>
    <xdr:pic>
      <xdr:nvPicPr>
        <xdr:cNvPr id="2384" name="Immagine 2383">
          <a:extLst>
            <a:ext uri="{FF2B5EF4-FFF2-40B4-BE49-F238E27FC236}">
              <a16:creationId xmlns:a16="http://schemas.microsoft.com/office/drawing/2014/main" xmlns="" id="{988FC3EC-85E6-47B5-AC11-0C9307739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12567523" y="12029455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661</xdr:row>
      <xdr:rowOff>14288</xdr:rowOff>
    </xdr:from>
    <xdr:to>
      <xdr:col>15</xdr:col>
      <xdr:colOff>453152</xdr:colOff>
      <xdr:row>661</xdr:row>
      <xdr:rowOff>442913</xdr:rowOff>
    </xdr:to>
    <xdr:pic>
      <xdr:nvPicPr>
        <xdr:cNvPr id="2387" name="Immagine 2386">
          <a:extLst>
            <a:ext uri="{FF2B5EF4-FFF2-40B4-BE49-F238E27FC236}">
              <a16:creationId xmlns:a16="http://schemas.microsoft.com/office/drawing/2014/main" xmlns="" id="{30221914-6DC9-49A6-8E78-156CB0600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12567523" y="12044600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662</xdr:row>
      <xdr:rowOff>14288</xdr:rowOff>
    </xdr:from>
    <xdr:to>
      <xdr:col>15</xdr:col>
      <xdr:colOff>453152</xdr:colOff>
      <xdr:row>662</xdr:row>
      <xdr:rowOff>442913</xdr:rowOff>
    </xdr:to>
    <xdr:pic>
      <xdr:nvPicPr>
        <xdr:cNvPr id="2388" name="Immagine 2387">
          <a:extLst>
            <a:ext uri="{FF2B5EF4-FFF2-40B4-BE49-F238E27FC236}">
              <a16:creationId xmlns:a16="http://schemas.microsoft.com/office/drawing/2014/main" xmlns="" id="{35640A55-F755-4718-8B7B-FAC988638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12567523" y="12049648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663</xdr:row>
      <xdr:rowOff>14288</xdr:rowOff>
    </xdr:from>
    <xdr:to>
      <xdr:col>15</xdr:col>
      <xdr:colOff>453152</xdr:colOff>
      <xdr:row>663</xdr:row>
      <xdr:rowOff>442913</xdr:rowOff>
    </xdr:to>
    <xdr:pic>
      <xdr:nvPicPr>
        <xdr:cNvPr id="2391" name="Immagine 2390">
          <a:extLst>
            <a:ext uri="{FF2B5EF4-FFF2-40B4-BE49-F238E27FC236}">
              <a16:creationId xmlns:a16="http://schemas.microsoft.com/office/drawing/2014/main" xmlns="" id="{C15B02D4-AB6A-465E-84CE-B10798ED5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12567523" y="12064793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664</xdr:row>
      <xdr:rowOff>14288</xdr:rowOff>
    </xdr:from>
    <xdr:to>
      <xdr:col>15</xdr:col>
      <xdr:colOff>453152</xdr:colOff>
      <xdr:row>664</xdr:row>
      <xdr:rowOff>442913</xdr:rowOff>
    </xdr:to>
    <xdr:pic>
      <xdr:nvPicPr>
        <xdr:cNvPr id="2392" name="Immagine 2391">
          <a:extLst>
            <a:ext uri="{FF2B5EF4-FFF2-40B4-BE49-F238E27FC236}">
              <a16:creationId xmlns:a16="http://schemas.microsoft.com/office/drawing/2014/main" xmlns="" id="{79163625-F862-449C-B89A-E5C03AE99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12567523" y="12069841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665</xdr:row>
      <xdr:rowOff>14288</xdr:rowOff>
    </xdr:from>
    <xdr:to>
      <xdr:col>15</xdr:col>
      <xdr:colOff>453152</xdr:colOff>
      <xdr:row>665</xdr:row>
      <xdr:rowOff>442913</xdr:rowOff>
    </xdr:to>
    <xdr:pic>
      <xdr:nvPicPr>
        <xdr:cNvPr id="2393" name="Immagine 2392">
          <a:extLst>
            <a:ext uri="{FF2B5EF4-FFF2-40B4-BE49-F238E27FC236}">
              <a16:creationId xmlns:a16="http://schemas.microsoft.com/office/drawing/2014/main" xmlns="" id="{C3BA3D1D-34AF-4801-9BCB-9B9054363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12567523" y="12074890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666</xdr:row>
      <xdr:rowOff>14288</xdr:rowOff>
    </xdr:from>
    <xdr:to>
      <xdr:col>15</xdr:col>
      <xdr:colOff>453152</xdr:colOff>
      <xdr:row>666</xdr:row>
      <xdr:rowOff>442913</xdr:rowOff>
    </xdr:to>
    <xdr:pic>
      <xdr:nvPicPr>
        <xdr:cNvPr id="2395" name="Immagine 2394">
          <a:extLst>
            <a:ext uri="{FF2B5EF4-FFF2-40B4-BE49-F238E27FC236}">
              <a16:creationId xmlns:a16="http://schemas.microsoft.com/office/drawing/2014/main" xmlns="" id="{9C0AE212-D8E4-4014-A3F7-13E111228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12567523" y="12084986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667</xdr:row>
      <xdr:rowOff>14288</xdr:rowOff>
    </xdr:from>
    <xdr:to>
      <xdr:col>15</xdr:col>
      <xdr:colOff>453152</xdr:colOff>
      <xdr:row>667</xdr:row>
      <xdr:rowOff>442913</xdr:rowOff>
    </xdr:to>
    <xdr:pic>
      <xdr:nvPicPr>
        <xdr:cNvPr id="2398" name="Immagine 2397">
          <a:extLst>
            <a:ext uri="{FF2B5EF4-FFF2-40B4-BE49-F238E27FC236}">
              <a16:creationId xmlns:a16="http://schemas.microsoft.com/office/drawing/2014/main" xmlns="" id="{56E0EC93-4ED5-4FD0-AFC7-1724AEA7A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12567523" y="1210013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668</xdr:row>
      <xdr:rowOff>14288</xdr:rowOff>
    </xdr:from>
    <xdr:to>
      <xdr:col>15</xdr:col>
      <xdr:colOff>453152</xdr:colOff>
      <xdr:row>668</xdr:row>
      <xdr:rowOff>442913</xdr:rowOff>
    </xdr:to>
    <xdr:pic>
      <xdr:nvPicPr>
        <xdr:cNvPr id="2399" name="Immagine 2398">
          <a:extLst>
            <a:ext uri="{FF2B5EF4-FFF2-40B4-BE49-F238E27FC236}">
              <a16:creationId xmlns:a16="http://schemas.microsoft.com/office/drawing/2014/main" xmlns="" id="{938E8676-6A6D-4078-8916-562CCD794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12567523" y="1210517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669</xdr:row>
      <xdr:rowOff>14288</xdr:rowOff>
    </xdr:from>
    <xdr:to>
      <xdr:col>15</xdr:col>
      <xdr:colOff>453152</xdr:colOff>
      <xdr:row>669</xdr:row>
      <xdr:rowOff>442913</xdr:rowOff>
    </xdr:to>
    <xdr:pic>
      <xdr:nvPicPr>
        <xdr:cNvPr id="2400" name="Immagine 2399">
          <a:extLst>
            <a:ext uri="{FF2B5EF4-FFF2-40B4-BE49-F238E27FC236}">
              <a16:creationId xmlns:a16="http://schemas.microsoft.com/office/drawing/2014/main" xmlns="" id="{D825C240-635D-46C4-BA79-37B1D230C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12567523" y="12110227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670</xdr:row>
      <xdr:rowOff>14288</xdr:rowOff>
    </xdr:from>
    <xdr:to>
      <xdr:col>15</xdr:col>
      <xdr:colOff>453152</xdr:colOff>
      <xdr:row>670</xdr:row>
      <xdr:rowOff>442913</xdr:rowOff>
    </xdr:to>
    <xdr:pic>
      <xdr:nvPicPr>
        <xdr:cNvPr id="2401" name="Immagine 2400">
          <a:extLst>
            <a:ext uri="{FF2B5EF4-FFF2-40B4-BE49-F238E27FC236}">
              <a16:creationId xmlns:a16="http://schemas.microsoft.com/office/drawing/2014/main" xmlns="" id="{A7398D97-C2A1-4794-BB61-AC2A44F22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12567523" y="1211527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671</xdr:row>
      <xdr:rowOff>14288</xdr:rowOff>
    </xdr:from>
    <xdr:to>
      <xdr:col>15</xdr:col>
      <xdr:colOff>453152</xdr:colOff>
      <xdr:row>671</xdr:row>
      <xdr:rowOff>442913</xdr:rowOff>
    </xdr:to>
    <xdr:pic>
      <xdr:nvPicPr>
        <xdr:cNvPr id="2402" name="Immagine 2401">
          <a:extLst>
            <a:ext uri="{FF2B5EF4-FFF2-40B4-BE49-F238E27FC236}">
              <a16:creationId xmlns:a16="http://schemas.microsoft.com/office/drawing/2014/main" xmlns="" id="{E716165A-C0FA-4DA8-8DF0-EBA18FBA6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12567523" y="12120324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672</xdr:row>
      <xdr:rowOff>14288</xdr:rowOff>
    </xdr:from>
    <xdr:to>
      <xdr:col>15</xdr:col>
      <xdr:colOff>453152</xdr:colOff>
      <xdr:row>672</xdr:row>
      <xdr:rowOff>442913</xdr:rowOff>
    </xdr:to>
    <xdr:pic>
      <xdr:nvPicPr>
        <xdr:cNvPr id="2403" name="Immagine 2402">
          <a:extLst>
            <a:ext uri="{FF2B5EF4-FFF2-40B4-BE49-F238E27FC236}">
              <a16:creationId xmlns:a16="http://schemas.microsoft.com/office/drawing/2014/main" xmlns="" id="{531E5093-99DC-4D39-BAE7-74709F132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12567523" y="1212537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673</xdr:row>
      <xdr:rowOff>14288</xdr:rowOff>
    </xdr:from>
    <xdr:to>
      <xdr:col>15</xdr:col>
      <xdr:colOff>453152</xdr:colOff>
      <xdr:row>673</xdr:row>
      <xdr:rowOff>442913</xdr:rowOff>
    </xdr:to>
    <xdr:pic>
      <xdr:nvPicPr>
        <xdr:cNvPr id="2404" name="Immagine 2403">
          <a:extLst>
            <a:ext uri="{FF2B5EF4-FFF2-40B4-BE49-F238E27FC236}">
              <a16:creationId xmlns:a16="http://schemas.microsoft.com/office/drawing/2014/main" xmlns="" id="{C1F6D193-5D86-4A30-BEB3-189BA3639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12567523" y="1213042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674</xdr:row>
      <xdr:rowOff>14288</xdr:rowOff>
    </xdr:from>
    <xdr:to>
      <xdr:col>15</xdr:col>
      <xdr:colOff>453152</xdr:colOff>
      <xdr:row>674</xdr:row>
      <xdr:rowOff>442913</xdr:rowOff>
    </xdr:to>
    <xdr:pic>
      <xdr:nvPicPr>
        <xdr:cNvPr id="2405" name="Immagine 2404">
          <a:extLst>
            <a:ext uri="{FF2B5EF4-FFF2-40B4-BE49-F238E27FC236}">
              <a16:creationId xmlns:a16="http://schemas.microsoft.com/office/drawing/2014/main" xmlns="" id="{EF78BAAC-A3E1-4B47-8841-0621D64EA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12567523" y="1213546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675</xdr:row>
      <xdr:rowOff>14288</xdr:rowOff>
    </xdr:from>
    <xdr:to>
      <xdr:col>15</xdr:col>
      <xdr:colOff>453152</xdr:colOff>
      <xdr:row>675</xdr:row>
      <xdr:rowOff>442913</xdr:rowOff>
    </xdr:to>
    <xdr:pic>
      <xdr:nvPicPr>
        <xdr:cNvPr id="2406" name="Immagine 2405">
          <a:extLst>
            <a:ext uri="{FF2B5EF4-FFF2-40B4-BE49-F238E27FC236}">
              <a16:creationId xmlns:a16="http://schemas.microsoft.com/office/drawing/2014/main" xmlns="" id="{C4A82D82-230F-460F-9576-3AB8501C3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12567523" y="12140517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676</xdr:row>
      <xdr:rowOff>14288</xdr:rowOff>
    </xdr:from>
    <xdr:to>
      <xdr:col>15</xdr:col>
      <xdr:colOff>453152</xdr:colOff>
      <xdr:row>676</xdr:row>
      <xdr:rowOff>442913</xdr:rowOff>
    </xdr:to>
    <xdr:pic>
      <xdr:nvPicPr>
        <xdr:cNvPr id="2407" name="Immagine 2406">
          <a:extLst>
            <a:ext uri="{FF2B5EF4-FFF2-40B4-BE49-F238E27FC236}">
              <a16:creationId xmlns:a16="http://schemas.microsoft.com/office/drawing/2014/main" xmlns="" id="{C4B15EB9-B0B1-4756-950D-175728F0E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12567523" y="12145565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677</xdr:row>
      <xdr:rowOff>14288</xdr:rowOff>
    </xdr:from>
    <xdr:to>
      <xdr:col>15</xdr:col>
      <xdr:colOff>453152</xdr:colOff>
      <xdr:row>677</xdr:row>
      <xdr:rowOff>442913</xdr:rowOff>
    </xdr:to>
    <xdr:pic>
      <xdr:nvPicPr>
        <xdr:cNvPr id="2408" name="Immagine 2407">
          <a:extLst>
            <a:ext uri="{FF2B5EF4-FFF2-40B4-BE49-F238E27FC236}">
              <a16:creationId xmlns:a16="http://schemas.microsoft.com/office/drawing/2014/main" xmlns="" id="{37C73771-5C29-43C6-B40B-12452AB68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12567523" y="12150613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678</xdr:row>
      <xdr:rowOff>14288</xdr:rowOff>
    </xdr:from>
    <xdr:to>
      <xdr:col>15</xdr:col>
      <xdr:colOff>453152</xdr:colOff>
      <xdr:row>678</xdr:row>
      <xdr:rowOff>442913</xdr:rowOff>
    </xdr:to>
    <xdr:pic>
      <xdr:nvPicPr>
        <xdr:cNvPr id="2409" name="Immagine 2408">
          <a:extLst>
            <a:ext uri="{FF2B5EF4-FFF2-40B4-BE49-F238E27FC236}">
              <a16:creationId xmlns:a16="http://schemas.microsoft.com/office/drawing/2014/main" xmlns="" id="{A3934EA6-D90D-4AEE-9BC8-4FB108D3F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12567523" y="12155662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679</xdr:row>
      <xdr:rowOff>14288</xdr:rowOff>
    </xdr:from>
    <xdr:to>
      <xdr:col>15</xdr:col>
      <xdr:colOff>453152</xdr:colOff>
      <xdr:row>679</xdr:row>
      <xdr:rowOff>442913</xdr:rowOff>
    </xdr:to>
    <xdr:pic>
      <xdr:nvPicPr>
        <xdr:cNvPr id="2410" name="Immagine 2409">
          <a:extLst>
            <a:ext uri="{FF2B5EF4-FFF2-40B4-BE49-F238E27FC236}">
              <a16:creationId xmlns:a16="http://schemas.microsoft.com/office/drawing/2014/main" xmlns="" id="{7A7D2DA1-57F3-4E66-AC3E-F4C29654B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12567523" y="1216071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680</xdr:row>
      <xdr:rowOff>14288</xdr:rowOff>
    </xdr:from>
    <xdr:to>
      <xdr:col>15</xdr:col>
      <xdr:colOff>453152</xdr:colOff>
      <xdr:row>680</xdr:row>
      <xdr:rowOff>442913</xdr:rowOff>
    </xdr:to>
    <xdr:pic>
      <xdr:nvPicPr>
        <xdr:cNvPr id="2456" name="Immagine 2455">
          <a:extLst>
            <a:ext uri="{FF2B5EF4-FFF2-40B4-BE49-F238E27FC236}">
              <a16:creationId xmlns:a16="http://schemas.microsoft.com/office/drawing/2014/main" xmlns="" id="{A7FDDB41-C297-4CFB-8345-027D12573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12567523" y="1239292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681</xdr:row>
      <xdr:rowOff>14288</xdr:rowOff>
    </xdr:from>
    <xdr:to>
      <xdr:col>15</xdr:col>
      <xdr:colOff>453152</xdr:colOff>
      <xdr:row>681</xdr:row>
      <xdr:rowOff>442913</xdr:rowOff>
    </xdr:to>
    <xdr:pic>
      <xdr:nvPicPr>
        <xdr:cNvPr id="2458" name="Immagine 2457">
          <a:extLst>
            <a:ext uri="{FF2B5EF4-FFF2-40B4-BE49-F238E27FC236}">
              <a16:creationId xmlns:a16="http://schemas.microsoft.com/office/drawing/2014/main" xmlns="" id="{C72FCA22-8392-41B5-A68F-8D6A0A1BA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12567523" y="12403026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682</xdr:row>
      <xdr:rowOff>14288</xdr:rowOff>
    </xdr:from>
    <xdr:to>
      <xdr:col>15</xdr:col>
      <xdr:colOff>453152</xdr:colOff>
      <xdr:row>682</xdr:row>
      <xdr:rowOff>442913</xdr:rowOff>
    </xdr:to>
    <xdr:pic>
      <xdr:nvPicPr>
        <xdr:cNvPr id="2460" name="Immagine 2459">
          <a:extLst>
            <a:ext uri="{FF2B5EF4-FFF2-40B4-BE49-F238E27FC236}">
              <a16:creationId xmlns:a16="http://schemas.microsoft.com/office/drawing/2014/main" xmlns="" id="{3C8A38CF-FFCB-48C3-9DB2-A863BD531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12567523" y="1241312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683</xdr:row>
      <xdr:rowOff>14288</xdr:rowOff>
    </xdr:from>
    <xdr:to>
      <xdr:col>15</xdr:col>
      <xdr:colOff>453152</xdr:colOff>
      <xdr:row>683</xdr:row>
      <xdr:rowOff>442913</xdr:rowOff>
    </xdr:to>
    <xdr:pic>
      <xdr:nvPicPr>
        <xdr:cNvPr id="2464" name="Immagine 2463">
          <a:extLst>
            <a:ext uri="{FF2B5EF4-FFF2-40B4-BE49-F238E27FC236}">
              <a16:creationId xmlns:a16="http://schemas.microsoft.com/office/drawing/2014/main" xmlns="" id="{4D7877A8-DC58-4937-B54F-01D9D0378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12567523" y="12433315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684</xdr:row>
      <xdr:rowOff>14288</xdr:rowOff>
    </xdr:from>
    <xdr:to>
      <xdr:col>15</xdr:col>
      <xdr:colOff>453152</xdr:colOff>
      <xdr:row>684</xdr:row>
      <xdr:rowOff>442913</xdr:rowOff>
    </xdr:to>
    <xdr:pic>
      <xdr:nvPicPr>
        <xdr:cNvPr id="2465" name="Immagine 2464">
          <a:extLst>
            <a:ext uri="{FF2B5EF4-FFF2-40B4-BE49-F238E27FC236}">
              <a16:creationId xmlns:a16="http://schemas.microsoft.com/office/drawing/2014/main" xmlns="" id="{6E22E389-3DB3-4B89-B2DA-438B2D0F2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12567523" y="12438364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685</xdr:row>
      <xdr:rowOff>14288</xdr:rowOff>
    </xdr:from>
    <xdr:to>
      <xdr:col>15</xdr:col>
      <xdr:colOff>453152</xdr:colOff>
      <xdr:row>685</xdr:row>
      <xdr:rowOff>442913</xdr:rowOff>
    </xdr:to>
    <xdr:pic>
      <xdr:nvPicPr>
        <xdr:cNvPr id="2467" name="Immagine 2466">
          <a:extLst>
            <a:ext uri="{FF2B5EF4-FFF2-40B4-BE49-F238E27FC236}">
              <a16:creationId xmlns:a16="http://schemas.microsoft.com/office/drawing/2014/main" xmlns="" id="{902ADCBC-424A-471C-AE38-36F36E11C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12567523" y="12448460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686</xdr:row>
      <xdr:rowOff>14288</xdr:rowOff>
    </xdr:from>
    <xdr:to>
      <xdr:col>15</xdr:col>
      <xdr:colOff>453152</xdr:colOff>
      <xdr:row>686</xdr:row>
      <xdr:rowOff>442913</xdr:rowOff>
    </xdr:to>
    <xdr:pic>
      <xdr:nvPicPr>
        <xdr:cNvPr id="2471" name="Immagine 2470">
          <a:extLst>
            <a:ext uri="{FF2B5EF4-FFF2-40B4-BE49-F238E27FC236}">
              <a16:creationId xmlns:a16="http://schemas.microsoft.com/office/drawing/2014/main" xmlns="" id="{39AE6CC1-C6A3-4A7C-9F23-A783563FD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12567523" y="12468653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687</xdr:row>
      <xdr:rowOff>14288</xdr:rowOff>
    </xdr:from>
    <xdr:to>
      <xdr:col>15</xdr:col>
      <xdr:colOff>453152</xdr:colOff>
      <xdr:row>687</xdr:row>
      <xdr:rowOff>442913</xdr:rowOff>
    </xdr:to>
    <xdr:pic>
      <xdr:nvPicPr>
        <xdr:cNvPr id="2472" name="Immagine 2471">
          <a:extLst>
            <a:ext uri="{FF2B5EF4-FFF2-40B4-BE49-F238E27FC236}">
              <a16:creationId xmlns:a16="http://schemas.microsoft.com/office/drawing/2014/main" xmlns="" id="{76F9DBAD-433E-4DAD-B24B-6823772D1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12567523" y="12473701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688</xdr:row>
      <xdr:rowOff>14288</xdr:rowOff>
    </xdr:from>
    <xdr:to>
      <xdr:col>15</xdr:col>
      <xdr:colOff>453152</xdr:colOff>
      <xdr:row>688</xdr:row>
      <xdr:rowOff>442913</xdr:rowOff>
    </xdr:to>
    <xdr:pic>
      <xdr:nvPicPr>
        <xdr:cNvPr id="2475" name="Immagine 2474">
          <a:extLst>
            <a:ext uri="{FF2B5EF4-FFF2-40B4-BE49-F238E27FC236}">
              <a16:creationId xmlns:a16="http://schemas.microsoft.com/office/drawing/2014/main" xmlns="" id="{F475C018-240B-41F4-924E-6AC0BD99E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12567523" y="12488846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689</xdr:row>
      <xdr:rowOff>14288</xdr:rowOff>
    </xdr:from>
    <xdr:to>
      <xdr:col>15</xdr:col>
      <xdr:colOff>453152</xdr:colOff>
      <xdr:row>689</xdr:row>
      <xdr:rowOff>442913</xdr:rowOff>
    </xdr:to>
    <xdr:pic>
      <xdr:nvPicPr>
        <xdr:cNvPr id="2476" name="Immagine 2475">
          <a:extLst>
            <a:ext uri="{FF2B5EF4-FFF2-40B4-BE49-F238E27FC236}">
              <a16:creationId xmlns:a16="http://schemas.microsoft.com/office/drawing/2014/main" xmlns="" id="{A50688D3-E8EC-408E-BA76-93EDFFBB9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12567523" y="12493894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690</xdr:row>
      <xdr:rowOff>14288</xdr:rowOff>
    </xdr:from>
    <xdr:to>
      <xdr:col>15</xdr:col>
      <xdr:colOff>453152</xdr:colOff>
      <xdr:row>690</xdr:row>
      <xdr:rowOff>442913</xdr:rowOff>
    </xdr:to>
    <xdr:pic>
      <xdr:nvPicPr>
        <xdr:cNvPr id="2477" name="Immagine 2476">
          <a:extLst>
            <a:ext uri="{FF2B5EF4-FFF2-40B4-BE49-F238E27FC236}">
              <a16:creationId xmlns:a16="http://schemas.microsoft.com/office/drawing/2014/main" xmlns="" id="{51EB146C-48BF-4823-AB1D-21AD70D91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12567523" y="12498943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691</xdr:row>
      <xdr:rowOff>14288</xdr:rowOff>
    </xdr:from>
    <xdr:to>
      <xdr:col>15</xdr:col>
      <xdr:colOff>453152</xdr:colOff>
      <xdr:row>691</xdr:row>
      <xdr:rowOff>442913</xdr:rowOff>
    </xdr:to>
    <xdr:pic>
      <xdr:nvPicPr>
        <xdr:cNvPr id="2478" name="Immagine 2477">
          <a:extLst>
            <a:ext uri="{FF2B5EF4-FFF2-40B4-BE49-F238E27FC236}">
              <a16:creationId xmlns:a16="http://schemas.microsoft.com/office/drawing/2014/main" xmlns="" id="{A406E994-8574-40AA-A481-97548D1A9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12567523" y="12503991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692</xdr:row>
      <xdr:rowOff>14288</xdr:rowOff>
    </xdr:from>
    <xdr:to>
      <xdr:col>15</xdr:col>
      <xdr:colOff>453152</xdr:colOff>
      <xdr:row>692</xdr:row>
      <xdr:rowOff>442913</xdr:rowOff>
    </xdr:to>
    <xdr:pic>
      <xdr:nvPicPr>
        <xdr:cNvPr id="2480" name="Immagine 2479">
          <a:extLst>
            <a:ext uri="{FF2B5EF4-FFF2-40B4-BE49-F238E27FC236}">
              <a16:creationId xmlns:a16="http://schemas.microsoft.com/office/drawing/2014/main" xmlns="" id="{F0EFE64E-6979-439A-96C1-13078522C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12567523" y="12514087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693</xdr:row>
      <xdr:rowOff>14288</xdr:rowOff>
    </xdr:from>
    <xdr:to>
      <xdr:col>15</xdr:col>
      <xdr:colOff>453152</xdr:colOff>
      <xdr:row>693</xdr:row>
      <xdr:rowOff>442913</xdr:rowOff>
    </xdr:to>
    <xdr:pic>
      <xdr:nvPicPr>
        <xdr:cNvPr id="2481" name="Immagine 2480">
          <a:extLst>
            <a:ext uri="{FF2B5EF4-FFF2-40B4-BE49-F238E27FC236}">
              <a16:creationId xmlns:a16="http://schemas.microsoft.com/office/drawing/2014/main" xmlns="" id="{323A134A-E30E-4760-BC86-003470A1A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12567523" y="1251913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694</xdr:row>
      <xdr:rowOff>14288</xdr:rowOff>
    </xdr:from>
    <xdr:to>
      <xdr:col>15</xdr:col>
      <xdr:colOff>453152</xdr:colOff>
      <xdr:row>694</xdr:row>
      <xdr:rowOff>442913</xdr:rowOff>
    </xdr:to>
    <xdr:pic>
      <xdr:nvPicPr>
        <xdr:cNvPr id="2483" name="Immagine 2482">
          <a:extLst>
            <a:ext uri="{FF2B5EF4-FFF2-40B4-BE49-F238E27FC236}">
              <a16:creationId xmlns:a16="http://schemas.microsoft.com/office/drawing/2014/main" xmlns="" id="{A46F0C36-E9E3-4936-B48A-BA6E78B98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12567523" y="1252923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695</xdr:row>
      <xdr:rowOff>14288</xdr:rowOff>
    </xdr:from>
    <xdr:to>
      <xdr:col>15</xdr:col>
      <xdr:colOff>453152</xdr:colOff>
      <xdr:row>695</xdr:row>
      <xdr:rowOff>442913</xdr:rowOff>
    </xdr:to>
    <xdr:pic>
      <xdr:nvPicPr>
        <xdr:cNvPr id="2484" name="Immagine 2483">
          <a:extLst>
            <a:ext uri="{FF2B5EF4-FFF2-40B4-BE49-F238E27FC236}">
              <a16:creationId xmlns:a16="http://schemas.microsoft.com/office/drawing/2014/main" xmlns="" id="{287D9F88-8C04-4099-94D2-5ED4B41B7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12567523" y="1253428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696</xdr:row>
      <xdr:rowOff>14288</xdr:rowOff>
    </xdr:from>
    <xdr:to>
      <xdr:col>15</xdr:col>
      <xdr:colOff>453152</xdr:colOff>
      <xdr:row>696</xdr:row>
      <xdr:rowOff>442913</xdr:rowOff>
    </xdr:to>
    <xdr:pic>
      <xdr:nvPicPr>
        <xdr:cNvPr id="2485" name="Immagine 2484">
          <a:extLst>
            <a:ext uri="{FF2B5EF4-FFF2-40B4-BE49-F238E27FC236}">
              <a16:creationId xmlns:a16="http://schemas.microsoft.com/office/drawing/2014/main" xmlns="" id="{74D0C633-2C4C-4191-A196-2F3B4C86D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12567523" y="1253932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697</xdr:row>
      <xdr:rowOff>14288</xdr:rowOff>
    </xdr:from>
    <xdr:to>
      <xdr:col>15</xdr:col>
      <xdr:colOff>453152</xdr:colOff>
      <xdr:row>697</xdr:row>
      <xdr:rowOff>442913</xdr:rowOff>
    </xdr:to>
    <xdr:pic>
      <xdr:nvPicPr>
        <xdr:cNvPr id="2487" name="Immagine 2486">
          <a:extLst>
            <a:ext uri="{FF2B5EF4-FFF2-40B4-BE49-F238E27FC236}">
              <a16:creationId xmlns:a16="http://schemas.microsoft.com/office/drawing/2014/main" xmlns="" id="{D7AB384B-0E89-46F0-B946-4C0A0C35F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12567523" y="12549425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698</xdr:row>
      <xdr:rowOff>14288</xdr:rowOff>
    </xdr:from>
    <xdr:to>
      <xdr:col>15</xdr:col>
      <xdr:colOff>453152</xdr:colOff>
      <xdr:row>698</xdr:row>
      <xdr:rowOff>442913</xdr:rowOff>
    </xdr:to>
    <xdr:pic>
      <xdr:nvPicPr>
        <xdr:cNvPr id="2489" name="Immagine 2488">
          <a:extLst>
            <a:ext uri="{FF2B5EF4-FFF2-40B4-BE49-F238E27FC236}">
              <a16:creationId xmlns:a16="http://schemas.microsoft.com/office/drawing/2014/main" xmlns="" id="{2ED44853-C81D-41AB-8E8E-5B3114E5A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12567523" y="12559522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699</xdr:row>
      <xdr:rowOff>14288</xdr:rowOff>
    </xdr:from>
    <xdr:to>
      <xdr:col>15</xdr:col>
      <xdr:colOff>453152</xdr:colOff>
      <xdr:row>699</xdr:row>
      <xdr:rowOff>442913</xdr:rowOff>
    </xdr:to>
    <xdr:pic>
      <xdr:nvPicPr>
        <xdr:cNvPr id="2490" name="Immagine 2489">
          <a:extLst>
            <a:ext uri="{FF2B5EF4-FFF2-40B4-BE49-F238E27FC236}">
              <a16:creationId xmlns:a16="http://schemas.microsoft.com/office/drawing/2014/main" xmlns="" id="{A74F2538-1D70-4B33-B80C-338D4881B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12567523" y="1256457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700</xdr:row>
      <xdr:rowOff>14288</xdr:rowOff>
    </xdr:from>
    <xdr:to>
      <xdr:col>15</xdr:col>
      <xdr:colOff>453152</xdr:colOff>
      <xdr:row>700</xdr:row>
      <xdr:rowOff>442913</xdr:rowOff>
    </xdr:to>
    <xdr:pic>
      <xdr:nvPicPr>
        <xdr:cNvPr id="2494" name="Immagine 2493">
          <a:extLst>
            <a:ext uri="{FF2B5EF4-FFF2-40B4-BE49-F238E27FC236}">
              <a16:creationId xmlns:a16="http://schemas.microsoft.com/office/drawing/2014/main" xmlns="" id="{F7C75629-4A38-4511-8CD8-EFC6E0E48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12567523" y="1258476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701</xdr:row>
      <xdr:rowOff>14288</xdr:rowOff>
    </xdr:from>
    <xdr:to>
      <xdr:col>15</xdr:col>
      <xdr:colOff>453152</xdr:colOff>
      <xdr:row>701</xdr:row>
      <xdr:rowOff>442913</xdr:rowOff>
    </xdr:to>
    <xdr:pic>
      <xdr:nvPicPr>
        <xdr:cNvPr id="2495" name="Immagine 2494">
          <a:extLst>
            <a:ext uri="{FF2B5EF4-FFF2-40B4-BE49-F238E27FC236}">
              <a16:creationId xmlns:a16="http://schemas.microsoft.com/office/drawing/2014/main" xmlns="" id="{CFF40E86-0C22-4A96-80AC-112640A6B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12567523" y="1258981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702</xdr:row>
      <xdr:rowOff>14288</xdr:rowOff>
    </xdr:from>
    <xdr:to>
      <xdr:col>15</xdr:col>
      <xdr:colOff>453152</xdr:colOff>
      <xdr:row>702</xdr:row>
      <xdr:rowOff>442913</xdr:rowOff>
    </xdr:to>
    <xdr:pic>
      <xdr:nvPicPr>
        <xdr:cNvPr id="2496" name="Immagine 2495">
          <a:extLst>
            <a:ext uri="{FF2B5EF4-FFF2-40B4-BE49-F238E27FC236}">
              <a16:creationId xmlns:a16="http://schemas.microsoft.com/office/drawing/2014/main" xmlns="" id="{1051C1AF-7072-403B-BE7F-F85262216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12567523" y="1259485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703</xdr:row>
      <xdr:rowOff>14288</xdr:rowOff>
    </xdr:from>
    <xdr:to>
      <xdr:col>15</xdr:col>
      <xdr:colOff>453152</xdr:colOff>
      <xdr:row>703</xdr:row>
      <xdr:rowOff>442913</xdr:rowOff>
    </xdr:to>
    <xdr:pic>
      <xdr:nvPicPr>
        <xdr:cNvPr id="2498" name="Immagine 2497">
          <a:extLst>
            <a:ext uri="{FF2B5EF4-FFF2-40B4-BE49-F238E27FC236}">
              <a16:creationId xmlns:a16="http://schemas.microsoft.com/office/drawing/2014/main" xmlns="" id="{261A2B91-1E2E-4004-9B85-F01C0DA89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12567523" y="12604956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704</xdr:row>
      <xdr:rowOff>14288</xdr:rowOff>
    </xdr:from>
    <xdr:to>
      <xdr:col>15</xdr:col>
      <xdr:colOff>453152</xdr:colOff>
      <xdr:row>704</xdr:row>
      <xdr:rowOff>442913</xdr:rowOff>
    </xdr:to>
    <xdr:pic>
      <xdr:nvPicPr>
        <xdr:cNvPr id="2500" name="Immagine 2499">
          <a:extLst>
            <a:ext uri="{FF2B5EF4-FFF2-40B4-BE49-F238E27FC236}">
              <a16:creationId xmlns:a16="http://schemas.microsoft.com/office/drawing/2014/main" xmlns="" id="{F97C1942-F5FB-49C0-BCAB-821CF744F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12567523" y="1261505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705</xdr:row>
      <xdr:rowOff>14288</xdr:rowOff>
    </xdr:from>
    <xdr:to>
      <xdr:col>15</xdr:col>
      <xdr:colOff>453152</xdr:colOff>
      <xdr:row>705</xdr:row>
      <xdr:rowOff>442913</xdr:rowOff>
    </xdr:to>
    <xdr:pic>
      <xdr:nvPicPr>
        <xdr:cNvPr id="2513" name="Immagine 2512">
          <a:extLst>
            <a:ext uri="{FF2B5EF4-FFF2-40B4-BE49-F238E27FC236}">
              <a16:creationId xmlns:a16="http://schemas.microsoft.com/office/drawing/2014/main" xmlns="" id="{60B4DD6B-C7E4-4FA8-9683-322922730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12567523" y="12680680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706</xdr:row>
      <xdr:rowOff>14288</xdr:rowOff>
    </xdr:from>
    <xdr:to>
      <xdr:col>15</xdr:col>
      <xdr:colOff>453152</xdr:colOff>
      <xdr:row>706</xdr:row>
      <xdr:rowOff>442913</xdr:rowOff>
    </xdr:to>
    <xdr:pic>
      <xdr:nvPicPr>
        <xdr:cNvPr id="2519" name="Immagine 2518">
          <a:extLst>
            <a:ext uri="{FF2B5EF4-FFF2-40B4-BE49-F238E27FC236}">
              <a16:creationId xmlns:a16="http://schemas.microsoft.com/office/drawing/2014/main" xmlns="" id="{17C7FB48-E7B8-42B0-A846-7B7B8385E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12567523" y="1271096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707</xdr:row>
      <xdr:rowOff>14288</xdr:rowOff>
    </xdr:from>
    <xdr:to>
      <xdr:col>15</xdr:col>
      <xdr:colOff>453152</xdr:colOff>
      <xdr:row>707</xdr:row>
      <xdr:rowOff>442913</xdr:rowOff>
    </xdr:to>
    <xdr:pic>
      <xdr:nvPicPr>
        <xdr:cNvPr id="2520" name="Immagine 2519">
          <a:extLst>
            <a:ext uri="{FF2B5EF4-FFF2-40B4-BE49-F238E27FC236}">
              <a16:creationId xmlns:a16="http://schemas.microsoft.com/office/drawing/2014/main" xmlns="" id="{40C670AC-2E0B-42ED-9C2D-93728F7DA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12567523" y="12716017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708</xdr:row>
      <xdr:rowOff>14288</xdr:rowOff>
    </xdr:from>
    <xdr:to>
      <xdr:col>15</xdr:col>
      <xdr:colOff>453152</xdr:colOff>
      <xdr:row>708</xdr:row>
      <xdr:rowOff>442913</xdr:rowOff>
    </xdr:to>
    <xdr:pic>
      <xdr:nvPicPr>
        <xdr:cNvPr id="2521" name="Immagine 2520">
          <a:extLst>
            <a:ext uri="{FF2B5EF4-FFF2-40B4-BE49-F238E27FC236}">
              <a16:creationId xmlns:a16="http://schemas.microsoft.com/office/drawing/2014/main" xmlns="" id="{BB30C9BB-73FD-49D2-AC06-10A55D496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12567523" y="1272106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709</xdr:row>
      <xdr:rowOff>14288</xdr:rowOff>
    </xdr:from>
    <xdr:to>
      <xdr:col>15</xdr:col>
      <xdr:colOff>453152</xdr:colOff>
      <xdr:row>709</xdr:row>
      <xdr:rowOff>442913</xdr:rowOff>
    </xdr:to>
    <xdr:pic>
      <xdr:nvPicPr>
        <xdr:cNvPr id="2524" name="Immagine 2523">
          <a:extLst>
            <a:ext uri="{FF2B5EF4-FFF2-40B4-BE49-F238E27FC236}">
              <a16:creationId xmlns:a16="http://schemas.microsoft.com/office/drawing/2014/main" xmlns="" id="{B1ACC0B1-0FC4-43EC-9081-5A4F8A8F4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12567523" y="1273621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710</xdr:row>
      <xdr:rowOff>14288</xdr:rowOff>
    </xdr:from>
    <xdr:to>
      <xdr:col>15</xdr:col>
      <xdr:colOff>453152</xdr:colOff>
      <xdr:row>710</xdr:row>
      <xdr:rowOff>442913</xdr:rowOff>
    </xdr:to>
    <xdr:pic>
      <xdr:nvPicPr>
        <xdr:cNvPr id="2525" name="Immagine 2524">
          <a:extLst>
            <a:ext uri="{FF2B5EF4-FFF2-40B4-BE49-F238E27FC236}">
              <a16:creationId xmlns:a16="http://schemas.microsoft.com/office/drawing/2014/main" xmlns="" id="{E3CB25BE-5120-4F66-9CDE-475DBBDF0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12567523" y="1274125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711</xdr:row>
      <xdr:rowOff>14288</xdr:rowOff>
    </xdr:from>
    <xdr:to>
      <xdr:col>15</xdr:col>
      <xdr:colOff>453152</xdr:colOff>
      <xdr:row>711</xdr:row>
      <xdr:rowOff>442913</xdr:rowOff>
    </xdr:to>
    <xdr:pic>
      <xdr:nvPicPr>
        <xdr:cNvPr id="2526" name="Immagine 2525">
          <a:extLst>
            <a:ext uri="{FF2B5EF4-FFF2-40B4-BE49-F238E27FC236}">
              <a16:creationId xmlns:a16="http://schemas.microsoft.com/office/drawing/2014/main" xmlns="" id="{6E257831-AD35-45FF-B813-2DDA38DBB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12567523" y="12746307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712</xdr:row>
      <xdr:rowOff>14288</xdr:rowOff>
    </xdr:from>
    <xdr:to>
      <xdr:col>15</xdr:col>
      <xdr:colOff>453152</xdr:colOff>
      <xdr:row>712</xdr:row>
      <xdr:rowOff>442913</xdr:rowOff>
    </xdr:to>
    <xdr:pic>
      <xdr:nvPicPr>
        <xdr:cNvPr id="2527" name="Immagine 2526">
          <a:extLst>
            <a:ext uri="{FF2B5EF4-FFF2-40B4-BE49-F238E27FC236}">
              <a16:creationId xmlns:a16="http://schemas.microsoft.com/office/drawing/2014/main" xmlns="" id="{FA9F90B4-6F06-4486-A365-B7A3F9CC0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12567523" y="12751355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713</xdr:row>
      <xdr:rowOff>14288</xdr:rowOff>
    </xdr:from>
    <xdr:to>
      <xdr:col>15</xdr:col>
      <xdr:colOff>453152</xdr:colOff>
      <xdr:row>713</xdr:row>
      <xdr:rowOff>442913</xdr:rowOff>
    </xdr:to>
    <xdr:pic>
      <xdr:nvPicPr>
        <xdr:cNvPr id="2528" name="Immagine 2527">
          <a:extLst>
            <a:ext uri="{FF2B5EF4-FFF2-40B4-BE49-F238E27FC236}">
              <a16:creationId xmlns:a16="http://schemas.microsoft.com/office/drawing/2014/main" xmlns="" id="{665A4555-081B-4ABB-9FA6-D1F2EFB94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12567523" y="12756403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714</xdr:row>
      <xdr:rowOff>14288</xdr:rowOff>
    </xdr:from>
    <xdr:to>
      <xdr:col>15</xdr:col>
      <xdr:colOff>453152</xdr:colOff>
      <xdr:row>714</xdr:row>
      <xdr:rowOff>442913</xdr:rowOff>
    </xdr:to>
    <xdr:pic>
      <xdr:nvPicPr>
        <xdr:cNvPr id="2530" name="Immagine 2529">
          <a:extLst>
            <a:ext uri="{FF2B5EF4-FFF2-40B4-BE49-F238E27FC236}">
              <a16:creationId xmlns:a16="http://schemas.microsoft.com/office/drawing/2014/main" xmlns="" id="{B31B62DB-0072-409F-894D-6BAA001A1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12567523" y="1276650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715</xdr:row>
      <xdr:rowOff>14288</xdr:rowOff>
    </xdr:from>
    <xdr:to>
      <xdr:col>15</xdr:col>
      <xdr:colOff>453152</xdr:colOff>
      <xdr:row>715</xdr:row>
      <xdr:rowOff>442913</xdr:rowOff>
    </xdr:to>
    <xdr:pic>
      <xdr:nvPicPr>
        <xdr:cNvPr id="2536" name="Immagine 2535">
          <a:extLst>
            <a:ext uri="{FF2B5EF4-FFF2-40B4-BE49-F238E27FC236}">
              <a16:creationId xmlns:a16="http://schemas.microsoft.com/office/drawing/2014/main" xmlns="" id="{7DEEF922-41BF-4C7C-9EA3-7F44F6D1F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12567523" y="1279678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716</xdr:row>
      <xdr:rowOff>14288</xdr:rowOff>
    </xdr:from>
    <xdr:to>
      <xdr:col>15</xdr:col>
      <xdr:colOff>453152</xdr:colOff>
      <xdr:row>716</xdr:row>
      <xdr:rowOff>442913</xdr:rowOff>
    </xdr:to>
    <xdr:pic>
      <xdr:nvPicPr>
        <xdr:cNvPr id="2542" name="Immagine 2541">
          <a:extLst>
            <a:ext uri="{FF2B5EF4-FFF2-40B4-BE49-F238E27FC236}">
              <a16:creationId xmlns:a16="http://schemas.microsoft.com/office/drawing/2014/main" xmlns="" id="{8E89F5F1-D16C-4BF7-974D-B5AC85DF8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12567523" y="1282707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717</xdr:row>
      <xdr:rowOff>14288</xdr:rowOff>
    </xdr:from>
    <xdr:to>
      <xdr:col>15</xdr:col>
      <xdr:colOff>453152</xdr:colOff>
      <xdr:row>717</xdr:row>
      <xdr:rowOff>442913</xdr:rowOff>
    </xdr:to>
    <xdr:pic>
      <xdr:nvPicPr>
        <xdr:cNvPr id="2548" name="Immagine 2547">
          <a:extLst>
            <a:ext uri="{FF2B5EF4-FFF2-40B4-BE49-F238E27FC236}">
              <a16:creationId xmlns:a16="http://schemas.microsoft.com/office/drawing/2014/main" xmlns="" id="{D285C603-CAF8-42B4-9ADC-D2F025B41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12567523" y="12857368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718</xdr:row>
      <xdr:rowOff>14288</xdr:rowOff>
    </xdr:from>
    <xdr:to>
      <xdr:col>15</xdr:col>
      <xdr:colOff>453152</xdr:colOff>
      <xdr:row>718</xdr:row>
      <xdr:rowOff>442913</xdr:rowOff>
    </xdr:to>
    <xdr:pic>
      <xdr:nvPicPr>
        <xdr:cNvPr id="2549" name="Immagine 2548">
          <a:extLst>
            <a:ext uri="{FF2B5EF4-FFF2-40B4-BE49-F238E27FC236}">
              <a16:creationId xmlns:a16="http://schemas.microsoft.com/office/drawing/2014/main" xmlns="" id="{B46C1DC7-8890-4408-81A6-85972BEE8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12567523" y="12862417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719</xdr:row>
      <xdr:rowOff>14288</xdr:rowOff>
    </xdr:from>
    <xdr:to>
      <xdr:col>15</xdr:col>
      <xdr:colOff>453152</xdr:colOff>
      <xdr:row>719</xdr:row>
      <xdr:rowOff>442913</xdr:rowOff>
    </xdr:to>
    <xdr:pic>
      <xdr:nvPicPr>
        <xdr:cNvPr id="2553" name="Immagine 2552">
          <a:extLst>
            <a:ext uri="{FF2B5EF4-FFF2-40B4-BE49-F238E27FC236}">
              <a16:creationId xmlns:a16="http://schemas.microsoft.com/office/drawing/2014/main" xmlns="" id="{49EA8C54-4F80-4D89-89D4-659DBCFDD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12567523" y="12882610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720</xdr:row>
      <xdr:rowOff>14288</xdr:rowOff>
    </xdr:from>
    <xdr:to>
      <xdr:col>15</xdr:col>
      <xdr:colOff>453152</xdr:colOff>
      <xdr:row>720</xdr:row>
      <xdr:rowOff>442913</xdr:rowOff>
    </xdr:to>
    <xdr:pic>
      <xdr:nvPicPr>
        <xdr:cNvPr id="2555" name="Immagine 2554">
          <a:extLst>
            <a:ext uri="{FF2B5EF4-FFF2-40B4-BE49-F238E27FC236}">
              <a16:creationId xmlns:a16="http://schemas.microsoft.com/office/drawing/2014/main" xmlns="" id="{23974A7C-5968-464E-A343-F9198AFA4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12567523" y="12892706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721</xdr:row>
      <xdr:rowOff>14288</xdr:rowOff>
    </xdr:from>
    <xdr:to>
      <xdr:col>15</xdr:col>
      <xdr:colOff>453152</xdr:colOff>
      <xdr:row>721</xdr:row>
      <xdr:rowOff>442913</xdr:rowOff>
    </xdr:to>
    <xdr:pic>
      <xdr:nvPicPr>
        <xdr:cNvPr id="2556" name="Immagine 2555">
          <a:extLst>
            <a:ext uri="{FF2B5EF4-FFF2-40B4-BE49-F238E27FC236}">
              <a16:creationId xmlns:a16="http://schemas.microsoft.com/office/drawing/2014/main" xmlns="" id="{0BF4C500-6EFF-43A3-B4BA-40627D808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12567523" y="12897754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722</xdr:row>
      <xdr:rowOff>14288</xdr:rowOff>
    </xdr:from>
    <xdr:to>
      <xdr:col>15</xdr:col>
      <xdr:colOff>453152</xdr:colOff>
      <xdr:row>722</xdr:row>
      <xdr:rowOff>442913</xdr:rowOff>
    </xdr:to>
    <xdr:pic>
      <xdr:nvPicPr>
        <xdr:cNvPr id="2559" name="Immagine 2558">
          <a:extLst>
            <a:ext uri="{FF2B5EF4-FFF2-40B4-BE49-F238E27FC236}">
              <a16:creationId xmlns:a16="http://schemas.microsoft.com/office/drawing/2014/main" xmlns="" id="{91852C80-4C61-4530-84FD-417CDA89A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12567523" y="1291289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723</xdr:row>
      <xdr:rowOff>14288</xdr:rowOff>
    </xdr:from>
    <xdr:to>
      <xdr:col>15</xdr:col>
      <xdr:colOff>453152</xdr:colOff>
      <xdr:row>723</xdr:row>
      <xdr:rowOff>442913</xdr:rowOff>
    </xdr:to>
    <xdr:pic>
      <xdr:nvPicPr>
        <xdr:cNvPr id="2561" name="Immagine 2560">
          <a:extLst>
            <a:ext uri="{FF2B5EF4-FFF2-40B4-BE49-F238E27FC236}">
              <a16:creationId xmlns:a16="http://schemas.microsoft.com/office/drawing/2014/main" xmlns="" id="{C96A2631-D72B-4688-801C-C47891112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12567523" y="1292299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724</xdr:row>
      <xdr:rowOff>14288</xdr:rowOff>
    </xdr:from>
    <xdr:to>
      <xdr:col>15</xdr:col>
      <xdr:colOff>453152</xdr:colOff>
      <xdr:row>724</xdr:row>
      <xdr:rowOff>442913</xdr:rowOff>
    </xdr:to>
    <xdr:pic>
      <xdr:nvPicPr>
        <xdr:cNvPr id="2562" name="Immagine 2561">
          <a:extLst>
            <a:ext uri="{FF2B5EF4-FFF2-40B4-BE49-F238E27FC236}">
              <a16:creationId xmlns:a16="http://schemas.microsoft.com/office/drawing/2014/main" xmlns="" id="{8F0A6685-5EEF-4E88-A3CD-F6E12624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12567523" y="12928044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725</xdr:row>
      <xdr:rowOff>14288</xdr:rowOff>
    </xdr:from>
    <xdr:to>
      <xdr:col>15</xdr:col>
      <xdr:colOff>453152</xdr:colOff>
      <xdr:row>725</xdr:row>
      <xdr:rowOff>442913</xdr:rowOff>
    </xdr:to>
    <xdr:pic>
      <xdr:nvPicPr>
        <xdr:cNvPr id="2563" name="Immagine 2562">
          <a:extLst>
            <a:ext uri="{FF2B5EF4-FFF2-40B4-BE49-F238E27FC236}">
              <a16:creationId xmlns:a16="http://schemas.microsoft.com/office/drawing/2014/main" xmlns="" id="{8ED56064-3387-4762-8DC9-5359360A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12567523" y="1293309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726</xdr:row>
      <xdr:rowOff>14288</xdr:rowOff>
    </xdr:from>
    <xdr:to>
      <xdr:col>15</xdr:col>
      <xdr:colOff>453152</xdr:colOff>
      <xdr:row>726</xdr:row>
      <xdr:rowOff>442913</xdr:rowOff>
    </xdr:to>
    <xdr:pic>
      <xdr:nvPicPr>
        <xdr:cNvPr id="2570" name="Immagine 2569">
          <a:extLst>
            <a:ext uri="{FF2B5EF4-FFF2-40B4-BE49-F238E27FC236}">
              <a16:creationId xmlns:a16="http://schemas.microsoft.com/office/drawing/2014/main" xmlns="" id="{5A4D343F-2382-420A-B2FA-E6ADDD732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12567523" y="1296843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727</xdr:row>
      <xdr:rowOff>14288</xdr:rowOff>
    </xdr:from>
    <xdr:to>
      <xdr:col>15</xdr:col>
      <xdr:colOff>453152</xdr:colOff>
      <xdr:row>727</xdr:row>
      <xdr:rowOff>442913</xdr:rowOff>
    </xdr:to>
    <xdr:pic>
      <xdr:nvPicPr>
        <xdr:cNvPr id="2572" name="Immagine 2571">
          <a:extLst>
            <a:ext uri="{FF2B5EF4-FFF2-40B4-BE49-F238E27FC236}">
              <a16:creationId xmlns:a16="http://schemas.microsoft.com/office/drawing/2014/main" xmlns="" id="{9FF1E05F-91D8-4D32-92C1-9E28CA723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12567523" y="1297852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728</xdr:row>
      <xdr:rowOff>14288</xdr:rowOff>
    </xdr:from>
    <xdr:to>
      <xdr:col>15</xdr:col>
      <xdr:colOff>453152</xdr:colOff>
      <xdr:row>728</xdr:row>
      <xdr:rowOff>442913</xdr:rowOff>
    </xdr:to>
    <xdr:pic>
      <xdr:nvPicPr>
        <xdr:cNvPr id="2573" name="Immagine 2572">
          <a:extLst>
            <a:ext uri="{FF2B5EF4-FFF2-40B4-BE49-F238E27FC236}">
              <a16:creationId xmlns:a16="http://schemas.microsoft.com/office/drawing/2014/main" xmlns="" id="{3F15460F-87A8-428A-A479-9ABD3AFF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12567523" y="12983575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729</xdr:row>
      <xdr:rowOff>14288</xdr:rowOff>
    </xdr:from>
    <xdr:to>
      <xdr:col>15</xdr:col>
      <xdr:colOff>453152</xdr:colOff>
      <xdr:row>729</xdr:row>
      <xdr:rowOff>442913</xdr:rowOff>
    </xdr:to>
    <xdr:pic>
      <xdr:nvPicPr>
        <xdr:cNvPr id="2574" name="Immagine 2573">
          <a:extLst>
            <a:ext uri="{FF2B5EF4-FFF2-40B4-BE49-F238E27FC236}">
              <a16:creationId xmlns:a16="http://schemas.microsoft.com/office/drawing/2014/main" xmlns="" id="{2E8C11C7-C5A4-464A-86E0-83D503B56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12567523" y="1298862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730</xdr:row>
      <xdr:rowOff>14288</xdr:rowOff>
    </xdr:from>
    <xdr:to>
      <xdr:col>15</xdr:col>
      <xdr:colOff>453152</xdr:colOff>
      <xdr:row>730</xdr:row>
      <xdr:rowOff>442913</xdr:rowOff>
    </xdr:to>
    <xdr:pic>
      <xdr:nvPicPr>
        <xdr:cNvPr id="2575" name="Immagine 2574">
          <a:extLst>
            <a:ext uri="{FF2B5EF4-FFF2-40B4-BE49-F238E27FC236}">
              <a16:creationId xmlns:a16="http://schemas.microsoft.com/office/drawing/2014/main" xmlns="" id="{15B5140D-2D66-47F4-A5BC-E8830E1DE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12567523" y="1299367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731</xdr:row>
      <xdr:rowOff>14288</xdr:rowOff>
    </xdr:from>
    <xdr:to>
      <xdr:col>15</xdr:col>
      <xdr:colOff>453152</xdr:colOff>
      <xdr:row>731</xdr:row>
      <xdr:rowOff>442913</xdr:rowOff>
    </xdr:to>
    <xdr:pic>
      <xdr:nvPicPr>
        <xdr:cNvPr id="2576" name="Immagine 2575">
          <a:extLst>
            <a:ext uri="{FF2B5EF4-FFF2-40B4-BE49-F238E27FC236}">
              <a16:creationId xmlns:a16="http://schemas.microsoft.com/office/drawing/2014/main" xmlns="" id="{BD3F9BF6-9FEB-4447-B95B-96AA06ED5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12567523" y="1299871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732</xdr:row>
      <xdr:rowOff>14288</xdr:rowOff>
    </xdr:from>
    <xdr:to>
      <xdr:col>15</xdr:col>
      <xdr:colOff>453152</xdr:colOff>
      <xdr:row>732</xdr:row>
      <xdr:rowOff>442913</xdr:rowOff>
    </xdr:to>
    <xdr:pic>
      <xdr:nvPicPr>
        <xdr:cNvPr id="2577" name="Immagine 2576">
          <a:extLst>
            <a:ext uri="{FF2B5EF4-FFF2-40B4-BE49-F238E27FC236}">
              <a16:creationId xmlns:a16="http://schemas.microsoft.com/office/drawing/2014/main" xmlns="" id="{E657E999-CB7D-4265-8365-8BD1AB0AF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12567523" y="13003768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733</xdr:row>
      <xdr:rowOff>14288</xdr:rowOff>
    </xdr:from>
    <xdr:to>
      <xdr:col>15</xdr:col>
      <xdr:colOff>453152</xdr:colOff>
      <xdr:row>733</xdr:row>
      <xdr:rowOff>442913</xdr:rowOff>
    </xdr:to>
    <xdr:pic>
      <xdr:nvPicPr>
        <xdr:cNvPr id="2578" name="Immagine 2577">
          <a:extLst>
            <a:ext uri="{FF2B5EF4-FFF2-40B4-BE49-F238E27FC236}">
              <a16:creationId xmlns:a16="http://schemas.microsoft.com/office/drawing/2014/main" xmlns="" id="{5E4DAD8C-6CC6-4BC1-A3D7-ED5715663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12567523" y="13008816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734</xdr:row>
      <xdr:rowOff>14288</xdr:rowOff>
    </xdr:from>
    <xdr:to>
      <xdr:col>15</xdr:col>
      <xdr:colOff>453152</xdr:colOff>
      <xdr:row>734</xdr:row>
      <xdr:rowOff>442913</xdr:rowOff>
    </xdr:to>
    <xdr:pic>
      <xdr:nvPicPr>
        <xdr:cNvPr id="2579" name="Immagine 2578">
          <a:extLst>
            <a:ext uri="{FF2B5EF4-FFF2-40B4-BE49-F238E27FC236}">
              <a16:creationId xmlns:a16="http://schemas.microsoft.com/office/drawing/2014/main" xmlns="" id="{36059D62-F88A-45A0-AC7F-7B8527CB1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12567523" y="13013864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735</xdr:row>
      <xdr:rowOff>14288</xdr:rowOff>
    </xdr:from>
    <xdr:to>
      <xdr:col>15</xdr:col>
      <xdr:colOff>453152</xdr:colOff>
      <xdr:row>735</xdr:row>
      <xdr:rowOff>442913</xdr:rowOff>
    </xdr:to>
    <xdr:pic>
      <xdr:nvPicPr>
        <xdr:cNvPr id="2580" name="Immagine 2579">
          <a:extLst>
            <a:ext uri="{FF2B5EF4-FFF2-40B4-BE49-F238E27FC236}">
              <a16:creationId xmlns:a16="http://schemas.microsoft.com/office/drawing/2014/main" xmlns="" id="{A0C76C2E-D1C1-4F9E-AE00-EDF57CE88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12567523" y="1301891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736</xdr:row>
      <xdr:rowOff>14288</xdr:rowOff>
    </xdr:from>
    <xdr:to>
      <xdr:col>15</xdr:col>
      <xdr:colOff>453152</xdr:colOff>
      <xdr:row>736</xdr:row>
      <xdr:rowOff>442913</xdr:rowOff>
    </xdr:to>
    <xdr:pic>
      <xdr:nvPicPr>
        <xdr:cNvPr id="2581" name="Immagine 2580">
          <a:extLst>
            <a:ext uri="{FF2B5EF4-FFF2-40B4-BE49-F238E27FC236}">
              <a16:creationId xmlns:a16="http://schemas.microsoft.com/office/drawing/2014/main" xmlns="" id="{E1E8A91E-D229-4122-A78D-7E2EEB6BA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12567523" y="13023961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737</xdr:row>
      <xdr:rowOff>14288</xdr:rowOff>
    </xdr:from>
    <xdr:to>
      <xdr:col>15</xdr:col>
      <xdr:colOff>453152</xdr:colOff>
      <xdr:row>737</xdr:row>
      <xdr:rowOff>442913</xdr:rowOff>
    </xdr:to>
    <xdr:pic>
      <xdr:nvPicPr>
        <xdr:cNvPr id="2582" name="Immagine 2581">
          <a:extLst>
            <a:ext uri="{FF2B5EF4-FFF2-40B4-BE49-F238E27FC236}">
              <a16:creationId xmlns:a16="http://schemas.microsoft.com/office/drawing/2014/main" xmlns="" id="{A7E656B8-9577-48B7-A85C-17B296908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12567523" y="1302900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738</xdr:row>
      <xdr:rowOff>14288</xdr:rowOff>
    </xdr:from>
    <xdr:to>
      <xdr:col>15</xdr:col>
      <xdr:colOff>453152</xdr:colOff>
      <xdr:row>738</xdr:row>
      <xdr:rowOff>442913</xdr:rowOff>
    </xdr:to>
    <xdr:pic>
      <xdr:nvPicPr>
        <xdr:cNvPr id="2584" name="Immagine 2583">
          <a:extLst>
            <a:ext uri="{FF2B5EF4-FFF2-40B4-BE49-F238E27FC236}">
              <a16:creationId xmlns:a16="http://schemas.microsoft.com/office/drawing/2014/main" xmlns="" id="{6CBEEACB-A255-4AEC-AFF7-F8F102C3C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12567523" y="13039105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739</xdr:row>
      <xdr:rowOff>14288</xdr:rowOff>
    </xdr:from>
    <xdr:to>
      <xdr:col>15</xdr:col>
      <xdr:colOff>453152</xdr:colOff>
      <xdr:row>739</xdr:row>
      <xdr:rowOff>442913</xdr:rowOff>
    </xdr:to>
    <xdr:pic>
      <xdr:nvPicPr>
        <xdr:cNvPr id="2649" name="Immagine 2648">
          <a:extLst>
            <a:ext uri="{FF2B5EF4-FFF2-40B4-BE49-F238E27FC236}">
              <a16:creationId xmlns:a16="http://schemas.microsoft.com/office/drawing/2014/main" xmlns="" id="{EF61CBEC-73A1-4C03-A5A2-7529AA120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12567523" y="13367242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740</xdr:row>
      <xdr:rowOff>14288</xdr:rowOff>
    </xdr:from>
    <xdr:to>
      <xdr:col>15</xdr:col>
      <xdr:colOff>453152</xdr:colOff>
      <xdr:row>740</xdr:row>
      <xdr:rowOff>442913</xdr:rowOff>
    </xdr:to>
    <xdr:pic>
      <xdr:nvPicPr>
        <xdr:cNvPr id="2650" name="Immagine 2649">
          <a:extLst>
            <a:ext uri="{FF2B5EF4-FFF2-40B4-BE49-F238E27FC236}">
              <a16:creationId xmlns:a16="http://schemas.microsoft.com/office/drawing/2014/main" xmlns="" id="{2C841D99-4826-4855-A430-AA8885903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12567523" y="13372290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741</xdr:row>
      <xdr:rowOff>14288</xdr:rowOff>
    </xdr:from>
    <xdr:to>
      <xdr:col>15</xdr:col>
      <xdr:colOff>453152</xdr:colOff>
      <xdr:row>741</xdr:row>
      <xdr:rowOff>442913</xdr:rowOff>
    </xdr:to>
    <xdr:pic>
      <xdr:nvPicPr>
        <xdr:cNvPr id="2652" name="Immagine 2651">
          <a:extLst>
            <a:ext uri="{FF2B5EF4-FFF2-40B4-BE49-F238E27FC236}">
              <a16:creationId xmlns:a16="http://schemas.microsoft.com/office/drawing/2014/main" xmlns="" id="{15626141-3F61-425D-B1D0-11A4E3F70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12567523" y="1338238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742</xdr:row>
      <xdr:rowOff>14288</xdr:rowOff>
    </xdr:from>
    <xdr:to>
      <xdr:col>15</xdr:col>
      <xdr:colOff>453152</xdr:colOff>
      <xdr:row>742</xdr:row>
      <xdr:rowOff>442913</xdr:rowOff>
    </xdr:to>
    <xdr:pic>
      <xdr:nvPicPr>
        <xdr:cNvPr id="2653" name="Immagine 2652">
          <a:extLst>
            <a:ext uri="{FF2B5EF4-FFF2-40B4-BE49-F238E27FC236}">
              <a16:creationId xmlns:a16="http://schemas.microsoft.com/office/drawing/2014/main" xmlns="" id="{205ACDA0-6E74-4D06-BB71-65AECEF2E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12567523" y="13387435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743</xdr:row>
      <xdr:rowOff>14288</xdr:rowOff>
    </xdr:from>
    <xdr:to>
      <xdr:col>15</xdr:col>
      <xdr:colOff>453152</xdr:colOff>
      <xdr:row>743</xdr:row>
      <xdr:rowOff>442913</xdr:rowOff>
    </xdr:to>
    <xdr:pic>
      <xdr:nvPicPr>
        <xdr:cNvPr id="2662" name="Immagine 2661">
          <a:extLst>
            <a:ext uri="{FF2B5EF4-FFF2-40B4-BE49-F238E27FC236}">
              <a16:creationId xmlns:a16="http://schemas.microsoft.com/office/drawing/2014/main" xmlns="" id="{F2B11B33-E25A-4AC9-9539-01D13F60B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12567523" y="1343286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744</xdr:row>
      <xdr:rowOff>14288</xdr:rowOff>
    </xdr:from>
    <xdr:to>
      <xdr:col>15</xdr:col>
      <xdr:colOff>453152</xdr:colOff>
      <xdr:row>744</xdr:row>
      <xdr:rowOff>442913</xdr:rowOff>
    </xdr:to>
    <xdr:pic>
      <xdr:nvPicPr>
        <xdr:cNvPr id="2663" name="Immagine 2662">
          <a:extLst>
            <a:ext uri="{FF2B5EF4-FFF2-40B4-BE49-F238E27FC236}">
              <a16:creationId xmlns:a16="http://schemas.microsoft.com/office/drawing/2014/main" xmlns="" id="{62FD4D39-9993-40EE-AFB6-C3701329E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12567523" y="13437917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745</xdr:row>
      <xdr:rowOff>14288</xdr:rowOff>
    </xdr:from>
    <xdr:to>
      <xdr:col>15</xdr:col>
      <xdr:colOff>453152</xdr:colOff>
      <xdr:row>745</xdr:row>
      <xdr:rowOff>442913</xdr:rowOff>
    </xdr:to>
    <xdr:pic>
      <xdr:nvPicPr>
        <xdr:cNvPr id="2664" name="Immagine 2663">
          <a:extLst>
            <a:ext uri="{FF2B5EF4-FFF2-40B4-BE49-F238E27FC236}">
              <a16:creationId xmlns:a16="http://schemas.microsoft.com/office/drawing/2014/main" xmlns="" id="{5D5A5020-51AE-4FB1-9470-EABB8FBA9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12567523" y="13442965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746</xdr:row>
      <xdr:rowOff>14288</xdr:rowOff>
    </xdr:from>
    <xdr:to>
      <xdr:col>15</xdr:col>
      <xdr:colOff>453152</xdr:colOff>
      <xdr:row>746</xdr:row>
      <xdr:rowOff>442913</xdr:rowOff>
    </xdr:to>
    <xdr:pic>
      <xdr:nvPicPr>
        <xdr:cNvPr id="2665" name="Immagine 2664">
          <a:extLst>
            <a:ext uri="{FF2B5EF4-FFF2-40B4-BE49-F238E27FC236}">
              <a16:creationId xmlns:a16="http://schemas.microsoft.com/office/drawing/2014/main" xmlns="" id="{9CDE93F6-099C-444A-A42E-49D41A269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12567523" y="13448014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747</xdr:row>
      <xdr:rowOff>14288</xdr:rowOff>
    </xdr:from>
    <xdr:to>
      <xdr:col>15</xdr:col>
      <xdr:colOff>453152</xdr:colOff>
      <xdr:row>747</xdr:row>
      <xdr:rowOff>442913</xdr:rowOff>
    </xdr:to>
    <xdr:pic>
      <xdr:nvPicPr>
        <xdr:cNvPr id="2666" name="Immagine 2665">
          <a:extLst>
            <a:ext uri="{FF2B5EF4-FFF2-40B4-BE49-F238E27FC236}">
              <a16:creationId xmlns:a16="http://schemas.microsoft.com/office/drawing/2014/main" xmlns="" id="{1DF9EF8B-5169-4F02-B7B8-E77B6ADC3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12567523" y="13453062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748</xdr:row>
      <xdr:rowOff>14288</xdr:rowOff>
    </xdr:from>
    <xdr:to>
      <xdr:col>15</xdr:col>
      <xdr:colOff>453152</xdr:colOff>
      <xdr:row>748</xdr:row>
      <xdr:rowOff>442913</xdr:rowOff>
    </xdr:to>
    <xdr:pic>
      <xdr:nvPicPr>
        <xdr:cNvPr id="2667" name="Immagine 2666">
          <a:extLst>
            <a:ext uri="{FF2B5EF4-FFF2-40B4-BE49-F238E27FC236}">
              <a16:creationId xmlns:a16="http://schemas.microsoft.com/office/drawing/2014/main" xmlns="" id="{DE9B1379-AA5A-4B50-98A4-561964D54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12567523" y="13458110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749</xdr:row>
      <xdr:rowOff>14288</xdr:rowOff>
    </xdr:from>
    <xdr:to>
      <xdr:col>15</xdr:col>
      <xdr:colOff>453152</xdr:colOff>
      <xdr:row>749</xdr:row>
      <xdr:rowOff>442913</xdr:rowOff>
    </xdr:to>
    <xdr:pic>
      <xdr:nvPicPr>
        <xdr:cNvPr id="2673" name="Immagine 2672">
          <a:extLst>
            <a:ext uri="{FF2B5EF4-FFF2-40B4-BE49-F238E27FC236}">
              <a16:creationId xmlns:a16="http://schemas.microsoft.com/office/drawing/2014/main" xmlns="" id="{84BC532A-9CF6-4A45-A4AD-465BDA708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12567523" y="13488400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750</xdr:row>
      <xdr:rowOff>14288</xdr:rowOff>
    </xdr:from>
    <xdr:to>
      <xdr:col>15</xdr:col>
      <xdr:colOff>453152</xdr:colOff>
      <xdr:row>750</xdr:row>
      <xdr:rowOff>442913</xdr:rowOff>
    </xdr:to>
    <xdr:pic>
      <xdr:nvPicPr>
        <xdr:cNvPr id="2674" name="Immagine 2673">
          <a:extLst>
            <a:ext uri="{FF2B5EF4-FFF2-40B4-BE49-F238E27FC236}">
              <a16:creationId xmlns:a16="http://schemas.microsoft.com/office/drawing/2014/main" xmlns="" id="{91FD7FF7-41E8-4236-B321-7FC84AA21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12567523" y="1349344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751</xdr:row>
      <xdr:rowOff>14288</xdr:rowOff>
    </xdr:from>
    <xdr:to>
      <xdr:col>15</xdr:col>
      <xdr:colOff>453152</xdr:colOff>
      <xdr:row>751</xdr:row>
      <xdr:rowOff>442913</xdr:rowOff>
    </xdr:to>
    <xdr:pic>
      <xdr:nvPicPr>
        <xdr:cNvPr id="2675" name="Immagine 2674">
          <a:extLst>
            <a:ext uri="{FF2B5EF4-FFF2-40B4-BE49-F238E27FC236}">
              <a16:creationId xmlns:a16="http://schemas.microsoft.com/office/drawing/2014/main" xmlns="" id="{968DC357-D15F-4548-B188-2A8578B17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12567523" y="13498496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752</xdr:row>
      <xdr:rowOff>14288</xdr:rowOff>
    </xdr:from>
    <xdr:to>
      <xdr:col>15</xdr:col>
      <xdr:colOff>453152</xdr:colOff>
      <xdr:row>752</xdr:row>
      <xdr:rowOff>442913</xdr:rowOff>
    </xdr:to>
    <xdr:pic>
      <xdr:nvPicPr>
        <xdr:cNvPr id="2679" name="Immagine 2678">
          <a:extLst>
            <a:ext uri="{FF2B5EF4-FFF2-40B4-BE49-F238E27FC236}">
              <a16:creationId xmlns:a16="http://schemas.microsoft.com/office/drawing/2014/main" xmlns="" id="{F4154FC4-7EAF-46B3-8AD0-BCF0443F7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12567523" y="1351868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753</xdr:row>
      <xdr:rowOff>14288</xdr:rowOff>
    </xdr:from>
    <xdr:to>
      <xdr:col>15</xdr:col>
      <xdr:colOff>453152</xdr:colOff>
      <xdr:row>753</xdr:row>
      <xdr:rowOff>442913</xdr:rowOff>
    </xdr:to>
    <xdr:pic>
      <xdr:nvPicPr>
        <xdr:cNvPr id="2680" name="Immagine 2679">
          <a:extLst>
            <a:ext uri="{FF2B5EF4-FFF2-40B4-BE49-F238E27FC236}">
              <a16:creationId xmlns:a16="http://schemas.microsoft.com/office/drawing/2014/main" xmlns="" id="{58083E9E-A630-4DEB-A5F9-252DE80D2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12567523" y="13523737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754</xdr:row>
      <xdr:rowOff>14288</xdr:rowOff>
    </xdr:from>
    <xdr:to>
      <xdr:col>15</xdr:col>
      <xdr:colOff>453152</xdr:colOff>
      <xdr:row>754</xdr:row>
      <xdr:rowOff>442913</xdr:rowOff>
    </xdr:to>
    <xdr:pic>
      <xdr:nvPicPr>
        <xdr:cNvPr id="2681" name="Immagine 2680">
          <a:extLst>
            <a:ext uri="{FF2B5EF4-FFF2-40B4-BE49-F238E27FC236}">
              <a16:creationId xmlns:a16="http://schemas.microsoft.com/office/drawing/2014/main" xmlns="" id="{1B4C1FEC-71E0-4CE9-AFEC-437D6C242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12567523" y="13528786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755</xdr:row>
      <xdr:rowOff>14288</xdr:rowOff>
    </xdr:from>
    <xdr:to>
      <xdr:col>15</xdr:col>
      <xdr:colOff>453152</xdr:colOff>
      <xdr:row>755</xdr:row>
      <xdr:rowOff>442913</xdr:rowOff>
    </xdr:to>
    <xdr:pic>
      <xdr:nvPicPr>
        <xdr:cNvPr id="2682" name="Immagine 2681">
          <a:extLst>
            <a:ext uri="{FF2B5EF4-FFF2-40B4-BE49-F238E27FC236}">
              <a16:creationId xmlns:a16="http://schemas.microsoft.com/office/drawing/2014/main" xmlns="" id="{25E26F44-9536-4FF9-AD60-4F067E55A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12615148" y="21574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756</xdr:row>
      <xdr:rowOff>14288</xdr:rowOff>
    </xdr:from>
    <xdr:to>
      <xdr:col>15</xdr:col>
      <xdr:colOff>453152</xdr:colOff>
      <xdr:row>756</xdr:row>
      <xdr:rowOff>442913</xdr:rowOff>
    </xdr:to>
    <xdr:pic>
      <xdr:nvPicPr>
        <xdr:cNvPr id="2683" name="Immagine 2682">
          <a:extLst>
            <a:ext uri="{FF2B5EF4-FFF2-40B4-BE49-F238E27FC236}">
              <a16:creationId xmlns:a16="http://schemas.microsoft.com/office/drawing/2014/main" xmlns="" id="{477A7161-C5F7-4875-BF62-2C855F603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12567523" y="1353888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757</xdr:row>
      <xdr:rowOff>14288</xdr:rowOff>
    </xdr:from>
    <xdr:to>
      <xdr:col>15</xdr:col>
      <xdr:colOff>453152</xdr:colOff>
      <xdr:row>757</xdr:row>
      <xdr:rowOff>442913</xdr:rowOff>
    </xdr:to>
    <xdr:pic>
      <xdr:nvPicPr>
        <xdr:cNvPr id="2684" name="Immagine 2683">
          <a:extLst>
            <a:ext uri="{FF2B5EF4-FFF2-40B4-BE49-F238E27FC236}">
              <a16:creationId xmlns:a16="http://schemas.microsoft.com/office/drawing/2014/main" xmlns="" id="{8CB9DF84-C6CB-4D5E-882D-750804161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12567523" y="1354393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758</xdr:row>
      <xdr:rowOff>14288</xdr:rowOff>
    </xdr:from>
    <xdr:to>
      <xdr:col>15</xdr:col>
      <xdr:colOff>453152</xdr:colOff>
      <xdr:row>758</xdr:row>
      <xdr:rowOff>442913</xdr:rowOff>
    </xdr:to>
    <xdr:pic>
      <xdr:nvPicPr>
        <xdr:cNvPr id="2685" name="Immagine 2684">
          <a:extLst>
            <a:ext uri="{FF2B5EF4-FFF2-40B4-BE49-F238E27FC236}">
              <a16:creationId xmlns:a16="http://schemas.microsoft.com/office/drawing/2014/main" xmlns="" id="{AACAF2F3-21B0-4047-B06B-C740EDCDD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12567523" y="1354897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759</xdr:row>
      <xdr:rowOff>14288</xdr:rowOff>
    </xdr:from>
    <xdr:to>
      <xdr:col>15</xdr:col>
      <xdr:colOff>453152</xdr:colOff>
      <xdr:row>759</xdr:row>
      <xdr:rowOff>442913</xdr:rowOff>
    </xdr:to>
    <xdr:pic>
      <xdr:nvPicPr>
        <xdr:cNvPr id="2688" name="Immagine 2687">
          <a:extLst>
            <a:ext uri="{FF2B5EF4-FFF2-40B4-BE49-F238E27FC236}">
              <a16:creationId xmlns:a16="http://schemas.microsoft.com/office/drawing/2014/main" xmlns="" id="{4662231E-0153-4C55-BB6B-BDF2783D3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12567523" y="13564123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760</xdr:row>
      <xdr:rowOff>14288</xdr:rowOff>
    </xdr:from>
    <xdr:to>
      <xdr:col>15</xdr:col>
      <xdr:colOff>453152</xdr:colOff>
      <xdr:row>760</xdr:row>
      <xdr:rowOff>442913</xdr:rowOff>
    </xdr:to>
    <xdr:pic>
      <xdr:nvPicPr>
        <xdr:cNvPr id="2689" name="Immagine 2688">
          <a:extLst>
            <a:ext uri="{FF2B5EF4-FFF2-40B4-BE49-F238E27FC236}">
              <a16:creationId xmlns:a16="http://schemas.microsoft.com/office/drawing/2014/main" xmlns="" id="{89C4E670-F052-43C7-BA12-949D30628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12567523" y="13569172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761</xdr:row>
      <xdr:rowOff>14288</xdr:rowOff>
    </xdr:from>
    <xdr:to>
      <xdr:col>15</xdr:col>
      <xdr:colOff>453152</xdr:colOff>
      <xdr:row>761</xdr:row>
      <xdr:rowOff>442913</xdr:rowOff>
    </xdr:to>
    <xdr:pic>
      <xdr:nvPicPr>
        <xdr:cNvPr id="2691" name="Immagine 2690">
          <a:extLst>
            <a:ext uri="{FF2B5EF4-FFF2-40B4-BE49-F238E27FC236}">
              <a16:creationId xmlns:a16="http://schemas.microsoft.com/office/drawing/2014/main" xmlns="" id="{F9313EC8-B331-45F4-9FE1-1A28E3AEF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12567523" y="13579268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762</xdr:row>
      <xdr:rowOff>14288</xdr:rowOff>
    </xdr:from>
    <xdr:to>
      <xdr:col>15</xdr:col>
      <xdr:colOff>453152</xdr:colOff>
      <xdr:row>762</xdr:row>
      <xdr:rowOff>442913</xdr:rowOff>
    </xdr:to>
    <xdr:pic>
      <xdr:nvPicPr>
        <xdr:cNvPr id="2694" name="Immagine 2693">
          <a:extLst>
            <a:ext uri="{FF2B5EF4-FFF2-40B4-BE49-F238E27FC236}">
              <a16:creationId xmlns:a16="http://schemas.microsoft.com/office/drawing/2014/main" xmlns="" id="{B9616DF3-43CE-493D-8806-3F4FBEBE9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12567523" y="1359441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763</xdr:row>
      <xdr:rowOff>14288</xdr:rowOff>
    </xdr:from>
    <xdr:to>
      <xdr:col>15</xdr:col>
      <xdr:colOff>453152</xdr:colOff>
      <xdr:row>763</xdr:row>
      <xdr:rowOff>442913</xdr:rowOff>
    </xdr:to>
    <xdr:pic>
      <xdr:nvPicPr>
        <xdr:cNvPr id="2696" name="Immagine 2695">
          <a:extLst>
            <a:ext uri="{FF2B5EF4-FFF2-40B4-BE49-F238E27FC236}">
              <a16:creationId xmlns:a16="http://schemas.microsoft.com/office/drawing/2014/main" xmlns="" id="{4723497B-B2E1-4E91-A3A4-5D6C60DF9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12567523" y="1360450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764</xdr:row>
      <xdr:rowOff>14288</xdr:rowOff>
    </xdr:from>
    <xdr:to>
      <xdr:col>15</xdr:col>
      <xdr:colOff>453152</xdr:colOff>
      <xdr:row>764</xdr:row>
      <xdr:rowOff>442913</xdr:rowOff>
    </xdr:to>
    <xdr:pic>
      <xdr:nvPicPr>
        <xdr:cNvPr id="2697" name="Immagine 2696">
          <a:extLst>
            <a:ext uri="{FF2B5EF4-FFF2-40B4-BE49-F238E27FC236}">
              <a16:creationId xmlns:a16="http://schemas.microsoft.com/office/drawing/2014/main" xmlns="" id="{A7941B08-F857-4BC9-9C39-4D202961F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12567523" y="13609558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765</xdr:row>
      <xdr:rowOff>14288</xdr:rowOff>
    </xdr:from>
    <xdr:to>
      <xdr:col>15</xdr:col>
      <xdr:colOff>453152</xdr:colOff>
      <xdr:row>765</xdr:row>
      <xdr:rowOff>442913</xdr:rowOff>
    </xdr:to>
    <xdr:pic>
      <xdr:nvPicPr>
        <xdr:cNvPr id="2700" name="Immagine 2699">
          <a:extLst>
            <a:ext uri="{FF2B5EF4-FFF2-40B4-BE49-F238E27FC236}">
              <a16:creationId xmlns:a16="http://schemas.microsoft.com/office/drawing/2014/main" xmlns="" id="{5732CA31-BB62-400B-A095-16EFAB4F4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12567523" y="1362470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766</xdr:row>
      <xdr:rowOff>14288</xdr:rowOff>
    </xdr:from>
    <xdr:to>
      <xdr:col>15</xdr:col>
      <xdr:colOff>453152</xdr:colOff>
      <xdr:row>766</xdr:row>
      <xdr:rowOff>442913</xdr:rowOff>
    </xdr:to>
    <xdr:pic>
      <xdr:nvPicPr>
        <xdr:cNvPr id="2701" name="Immagine 2700">
          <a:extLst>
            <a:ext uri="{FF2B5EF4-FFF2-40B4-BE49-F238E27FC236}">
              <a16:creationId xmlns:a16="http://schemas.microsoft.com/office/drawing/2014/main" xmlns="" id="{534C009B-4E94-420B-99AD-37ED68151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12567523" y="13629751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767</xdr:row>
      <xdr:rowOff>14288</xdr:rowOff>
    </xdr:from>
    <xdr:to>
      <xdr:col>15</xdr:col>
      <xdr:colOff>453152</xdr:colOff>
      <xdr:row>767</xdr:row>
      <xdr:rowOff>442913</xdr:rowOff>
    </xdr:to>
    <xdr:pic>
      <xdr:nvPicPr>
        <xdr:cNvPr id="2702" name="Immagine 2701">
          <a:extLst>
            <a:ext uri="{FF2B5EF4-FFF2-40B4-BE49-F238E27FC236}">
              <a16:creationId xmlns:a16="http://schemas.microsoft.com/office/drawing/2014/main" xmlns="" id="{7F8CB2C5-0AC9-46E3-9648-08C419EBC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12567523" y="1363479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768</xdr:row>
      <xdr:rowOff>14288</xdr:rowOff>
    </xdr:from>
    <xdr:to>
      <xdr:col>15</xdr:col>
      <xdr:colOff>453152</xdr:colOff>
      <xdr:row>768</xdr:row>
      <xdr:rowOff>442913</xdr:rowOff>
    </xdr:to>
    <xdr:pic>
      <xdr:nvPicPr>
        <xdr:cNvPr id="2703" name="Immagine 2702">
          <a:extLst>
            <a:ext uri="{FF2B5EF4-FFF2-40B4-BE49-F238E27FC236}">
              <a16:creationId xmlns:a16="http://schemas.microsoft.com/office/drawing/2014/main" xmlns="" id="{59D145F6-8CFA-41EE-A328-970FF60D5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12567523" y="13639847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769</xdr:row>
      <xdr:rowOff>14288</xdr:rowOff>
    </xdr:from>
    <xdr:to>
      <xdr:col>15</xdr:col>
      <xdr:colOff>453152</xdr:colOff>
      <xdr:row>769</xdr:row>
      <xdr:rowOff>442913</xdr:rowOff>
    </xdr:to>
    <xdr:pic>
      <xdr:nvPicPr>
        <xdr:cNvPr id="2705" name="Immagine 2704">
          <a:extLst>
            <a:ext uri="{FF2B5EF4-FFF2-40B4-BE49-F238E27FC236}">
              <a16:creationId xmlns:a16="http://schemas.microsoft.com/office/drawing/2014/main" xmlns="" id="{6D1D9B32-6130-44CC-B084-91F4CFC2A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12567523" y="13649944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770</xdr:row>
      <xdr:rowOff>14288</xdr:rowOff>
    </xdr:from>
    <xdr:to>
      <xdr:col>15</xdr:col>
      <xdr:colOff>453152</xdr:colOff>
      <xdr:row>770</xdr:row>
      <xdr:rowOff>442913</xdr:rowOff>
    </xdr:to>
    <xdr:pic>
      <xdr:nvPicPr>
        <xdr:cNvPr id="2706" name="Immagine 2705">
          <a:extLst>
            <a:ext uri="{FF2B5EF4-FFF2-40B4-BE49-F238E27FC236}">
              <a16:creationId xmlns:a16="http://schemas.microsoft.com/office/drawing/2014/main" xmlns="" id="{EF9864C2-BF8F-42CA-BB76-D699719DC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12567523" y="13654992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771</xdr:row>
      <xdr:rowOff>14288</xdr:rowOff>
    </xdr:from>
    <xdr:to>
      <xdr:col>15</xdr:col>
      <xdr:colOff>453152</xdr:colOff>
      <xdr:row>771</xdr:row>
      <xdr:rowOff>442913</xdr:rowOff>
    </xdr:to>
    <xdr:pic>
      <xdr:nvPicPr>
        <xdr:cNvPr id="2708" name="Immagine 2707">
          <a:extLst>
            <a:ext uri="{FF2B5EF4-FFF2-40B4-BE49-F238E27FC236}">
              <a16:creationId xmlns:a16="http://schemas.microsoft.com/office/drawing/2014/main" xmlns="" id="{0732BEA1-F6E8-453B-AAAC-9B7BB3DCD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12567523" y="13665088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772</xdr:row>
      <xdr:rowOff>14288</xdr:rowOff>
    </xdr:from>
    <xdr:to>
      <xdr:col>15</xdr:col>
      <xdr:colOff>453152</xdr:colOff>
      <xdr:row>772</xdr:row>
      <xdr:rowOff>442913</xdr:rowOff>
    </xdr:to>
    <xdr:pic>
      <xdr:nvPicPr>
        <xdr:cNvPr id="2711" name="Immagine 2710">
          <a:extLst>
            <a:ext uri="{FF2B5EF4-FFF2-40B4-BE49-F238E27FC236}">
              <a16:creationId xmlns:a16="http://schemas.microsoft.com/office/drawing/2014/main" xmlns="" id="{5D78C840-7FEC-4D6C-BF9B-B9BC8F42C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12567523" y="13680233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773</xdr:row>
      <xdr:rowOff>14288</xdr:rowOff>
    </xdr:from>
    <xdr:to>
      <xdr:col>15</xdr:col>
      <xdr:colOff>453152</xdr:colOff>
      <xdr:row>773</xdr:row>
      <xdr:rowOff>442913</xdr:rowOff>
    </xdr:to>
    <xdr:pic>
      <xdr:nvPicPr>
        <xdr:cNvPr id="2712" name="Immagine 2711">
          <a:extLst>
            <a:ext uri="{FF2B5EF4-FFF2-40B4-BE49-F238E27FC236}">
              <a16:creationId xmlns:a16="http://schemas.microsoft.com/office/drawing/2014/main" xmlns="" id="{20528C71-272E-4851-8288-1B4DB3F9B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12567523" y="13685281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774</xdr:row>
      <xdr:rowOff>14288</xdr:rowOff>
    </xdr:from>
    <xdr:to>
      <xdr:col>15</xdr:col>
      <xdr:colOff>453152</xdr:colOff>
      <xdr:row>774</xdr:row>
      <xdr:rowOff>442913</xdr:rowOff>
    </xdr:to>
    <xdr:pic>
      <xdr:nvPicPr>
        <xdr:cNvPr id="2713" name="Immagine 2712">
          <a:extLst>
            <a:ext uri="{FF2B5EF4-FFF2-40B4-BE49-F238E27FC236}">
              <a16:creationId xmlns:a16="http://schemas.microsoft.com/office/drawing/2014/main" xmlns="" id="{E222CE21-D556-47B3-8C7A-6E2C68836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12567523" y="13690330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775</xdr:row>
      <xdr:rowOff>14288</xdr:rowOff>
    </xdr:from>
    <xdr:to>
      <xdr:col>15</xdr:col>
      <xdr:colOff>453152</xdr:colOff>
      <xdr:row>775</xdr:row>
      <xdr:rowOff>442913</xdr:rowOff>
    </xdr:to>
    <xdr:pic>
      <xdr:nvPicPr>
        <xdr:cNvPr id="2714" name="Immagine 2713">
          <a:extLst>
            <a:ext uri="{FF2B5EF4-FFF2-40B4-BE49-F238E27FC236}">
              <a16:creationId xmlns:a16="http://schemas.microsoft.com/office/drawing/2014/main" xmlns="" id="{F3CFD304-A0B2-4F8E-926F-C1DD514A4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12567523" y="1369537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776</xdr:row>
      <xdr:rowOff>14288</xdr:rowOff>
    </xdr:from>
    <xdr:to>
      <xdr:col>15</xdr:col>
      <xdr:colOff>453152</xdr:colOff>
      <xdr:row>776</xdr:row>
      <xdr:rowOff>442913</xdr:rowOff>
    </xdr:to>
    <xdr:pic>
      <xdr:nvPicPr>
        <xdr:cNvPr id="2715" name="Immagine 2714">
          <a:extLst>
            <a:ext uri="{FF2B5EF4-FFF2-40B4-BE49-F238E27FC236}">
              <a16:creationId xmlns:a16="http://schemas.microsoft.com/office/drawing/2014/main" xmlns="" id="{51685425-A174-4EB7-B63D-D75F9DF3F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12567523" y="13700426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777</xdr:row>
      <xdr:rowOff>14288</xdr:rowOff>
    </xdr:from>
    <xdr:to>
      <xdr:col>15</xdr:col>
      <xdr:colOff>453152</xdr:colOff>
      <xdr:row>777</xdr:row>
      <xdr:rowOff>442913</xdr:rowOff>
    </xdr:to>
    <xdr:pic>
      <xdr:nvPicPr>
        <xdr:cNvPr id="2716" name="Immagine 2715">
          <a:extLst>
            <a:ext uri="{FF2B5EF4-FFF2-40B4-BE49-F238E27FC236}">
              <a16:creationId xmlns:a16="http://schemas.microsoft.com/office/drawing/2014/main" xmlns="" id="{D63C163C-8086-4025-8C98-BD9669E1E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12567523" y="13705474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778</xdr:row>
      <xdr:rowOff>14288</xdr:rowOff>
    </xdr:from>
    <xdr:to>
      <xdr:col>15</xdr:col>
      <xdr:colOff>453152</xdr:colOff>
      <xdr:row>778</xdr:row>
      <xdr:rowOff>442913</xdr:rowOff>
    </xdr:to>
    <xdr:pic>
      <xdr:nvPicPr>
        <xdr:cNvPr id="2719" name="Immagine 2718">
          <a:extLst>
            <a:ext uri="{FF2B5EF4-FFF2-40B4-BE49-F238E27FC236}">
              <a16:creationId xmlns:a16="http://schemas.microsoft.com/office/drawing/2014/main" xmlns="" id="{78AF1313-710D-4A25-8B74-8BB32DAE6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12567523" y="1372061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779</xdr:row>
      <xdr:rowOff>14288</xdr:rowOff>
    </xdr:from>
    <xdr:to>
      <xdr:col>15</xdr:col>
      <xdr:colOff>453152</xdr:colOff>
      <xdr:row>779</xdr:row>
      <xdr:rowOff>442913</xdr:rowOff>
    </xdr:to>
    <xdr:pic>
      <xdr:nvPicPr>
        <xdr:cNvPr id="2722" name="Immagine 2721">
          <a:extLst>
            <a:ext uri="{FF2B5EF4-FFF2-40B4-BE49-F238E27FC236}">
              <a16:creationId xmlns:a16="http://schemas.microsoft.com/office/drawing/2014/main" xmlns="" id="{470B6A95-3DE1-42AD-A668-6580ACEAC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12567523" y="13735764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780</xdr:row>
      <xdr:rowOff>14288</xdr:rowOff>
    </xdr:from>
    <xdr:to>
      <xdr:col>15</xdr:col>
      <xdr:colOff>453152</xdr:colOff>
      <xdr:row>780</xdr:row>
      <xdr:rowOff>442913</xdr:rowOff>
    </xdr:to>
    <xdr:pic>
      <xdr:nvPicPr>
        <xdr:cNvPr id="2725" name="Immagine 2724">
          <a:extLst>
            <a:ext uri="{FF2B5EF4-FFF2-40B4-BE49-F238E27FC236}">
              <a16:creationId xmlns:a16="http://schemas.microsoft.com/office/drawing/2014/main" xmlns="" id="{99A18CEB-E3D4-47E9-9A05-04516F608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12567523" y="1375090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781</xdr:row>
      <xdr:rowOff>14288</xdr:rowOff>
    </xdr:from>
    <xdr:to>
      <xdr:col>15</xdr:col>
      <xdr:colOff>453152</xdr:colOff>
      <xdr:row>781</xdr:row>
      <xdr:rowOff>442913</xdr:rowOff>
    </xdr:to>
    <xdr:pic>
      <xdr:nvPicPr>
        <xdr:cNvPr id="2739" name="Immagine 2738">
          <a:extLst>
            <a:ext uri="{FF2B5EF4-FFF2-40B4-BE49-F238E27FC236}">
              <a16:creationId xmlns:a16="http://schemas.microsoft.com/office/drawing/2014/main" xmlns="" id="{9E7FAC49-A327-4AFA-8395-E868C8858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12567523" y="13821584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782</xdr:row>
      <xdr:rowOff>14288</xdr:rowOff>
    </xdr:from>
    <xdr:to>
      <xdr:col>15</xdr:col>
      <xdr:colOff>453152</xdr:colOff>
      <xdr:row>782</xdr:row>
      <xdr:rowOff>442913</xdr:rowOff>
    </xdr:to>
    <xdr:pic>
      <xdr:nvPicPr>
        <xdr:cNvPr id="2740" name="Immagine 2739">
          <a:extLst>
            <a:ext uri="{FF2B5EF4-FFF2-40B4-BE49-F238E27FC236}">
              <a16:creationId xmlns:a16="http://schemas.microsoft.com/office/drawing/2014/main" xmlns="" id="{E04FB128-C392-47E9-ABAC-C52564D12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12567523" y="1382663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783</xdr:row>
      <xdr:rowOff>14288</xdr:rowOff>
    </xdr:from>
    <xdr:to>
      <xdr:col>15</xdr:col>
      <xdr:colOff>453152</xdr:colOff>
      <xdr:row>783</xdr:row>
      <xdr:rowOff>442913</xdr:rowOff>
    </xdr:to>
    <xdr:pic>
      <xdr:nvPicPr>
        <xdr:cNvPr id="2749" name="Immagine 2748">
          <a:extLst>
            <a:ext uri="{FF2B5EF4-FFF2-40B4-BE49-F238E27FC236}">
              <a16:creationId xmlns:a16="http://schemas.microsoft.com/office/drawing/2014/main" xmlns="" id="{9D56EE40-55A3-495A-AE55-FA40EFAF5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12567523" y="13872067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784</xdr:row>
      <xdr:rowOff>14288</xdr:rowOff>
    </xdr:from>
    <xdr:to>
      <xdr:col>15</xdr:col>
      <xdr:colOff>453152</xdr:colOff>
      <xdr:row>784</xdr:row>
      <xdr:rowOff>442913</xdr:rowOff>
    </xdr:to>
    <xdr:pic>
      <xdr:nvPicPr>
        <xdr:cNvPr id="2750" name="Immagine 2749">
          <a:extLst>
            <a:ext uri="{FF2B5EF4-FFF2-40B4-BE49-F238E27FC236}">
              <a16:creationId xmlns:a16="http://schemas.microsoft.com/office/drawing/2014/main" xmlns="" id="{E75541C8-17AA-4193-B3CD-45EE9DE90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12567523" y="13877115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785</xdr:row>
      <xdr:rowOff>14288</xdr:rowOff>
    </xdr:from>
    <xdr:to>
      <xdr:col>15</xdr:col>
      <xdr:colOff>453152</xdr:colOff>
      <xdr:row>785</xdr:row>
      <xdr:rowOff>442913</xdr:rowOff>
    </xdr:to>
    <xdr:pic>
      <xdr:nvPicPr>
        <xdr:cNvPr id="2751" name="Immagine 2750">
          <a:extLst>
            <a:ext uri="{FF2B5EF4-FFF2-40B4-BE49-F238E27FC236}">
              <a16:creationId xmlns:a16="http://schemas.microsoft.com/office/drawing/2014/main" xmlns="" id="{7583E16D-BB20-4EE0-8078-0FCF2403F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12567523" y="13882163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786</xdr:row>
      <xdr:rowOff>14288</xdr:rowOff>
    </xdr:from>
    <xdr:to>
      <xdr:col>15</xdr:col>
      <xdr:colOff>453152</xdr:colOff>
      <xdr:row>786</xdr:row>
      <xdr:rowOff>442913</xdr:rowOff>
    </xdr:to>
    <xdr:pic>
      <xdr:nvPicPr>
        <xdr:cNvPr id="2752" name="Immagine 2751">
          <a:extLst>
            <a:ext uri="{FF2B5EF4-FFF2-40B4-BE49-F238E27FC236}">
              <a16:creationId xmlns:a16="http://schemas.microsoft.com/office/drawing/2014/main" xmlns="" id="{FE351201-056A-4B73-88E2-E4E0ADFC9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12567523" y="13887211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787</xdr:row>
      <xdr:rowOff>14288</xdr:rowOff>
    </xdr:from>
    <xdr:to>
      <xdr:col>15</xdr:col>
      <xdr:colOff>453152</xdr:colOff>
      <xdr:row>787</xdr:row>
      <xdr:rowOff>442913</xdr:rowOff>
    </xdr:to>
    <xdr:pic>
      <xdr:nvPicPr>
        <xdr:cNvPr id="2753" name="Immagine 2752">
          <a:extLst>
            <a:ext uri="{FF2B5EF4-FFF2-40B4-BE49-F238E27FC236}">
              <a16:creationId xmlns:a16="http://schemas.microsoft.com/office/drawing/2014/main" xmlns="" id="{CF20E4BE-12A1-4CB4-B24C-3160F2417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12567523" y="13892260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788</xdr:row>
      <xdr:rowOff>14288</xdr:rowOff>
    </xdr:from>
    <xdr:to>
      <xdr:col>15</xdr:col>
      <xdr:colOff>453152</xdr:colOff>
      <xdr:row>788</xdr:row>
      <xdr:rowOff>442913</xdr:rowOff>
    </xdr:to>
    <xdr:pic>
      <xdr:nvPicPr>
        <xdr:cNvPr id="2754" name="Immagine 2753">
          <a:extLst>
            <a:ext uri="{FF2B5EF4-FFF2-40B4-BE49-F238E27FC236}">
              <a16:creationId xmlns:a16="http://schemas.microsoft.com/office/drawing/2014/main" xmlns="" id="{97212520-A9CE-4003-89DD-0FA2F794E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12567523" y="1389730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789</xdr:row>
      <xdr:rowOff>14288</xdr:rowOff>
    </xdr:from>
    <xdr:to>
      <xdr:col>15</xdr:col>
      <xdr:colOff>453152</xdr:colOff>
      <xdr:row>789</xdr:row>
      <xdr:rowOff>442913</xdr:rowOff>
    </xdr:to>
    <xdr:pic>
      <xdr:nvPicPr>
        <xdr:cNvPr id="2756" name="Immagine 2755">
          <a:extLst>
            <a:ext uri="{FF2B5EF4-FFF2-40B4-BE49-F238E27FC236}">
              <a16:creationId xmlns:a16="http://schemas.microsoft.com/office/drawing/2014/main" xmlns="" id="{4784D313-E63F-4DE6-B370-FF442DE70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12567523" y="13907404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790</xdr:row>
      <xdr:rowOff>14288</xdr:rowOff>
    </xdr:from>
    <xdr:to>
      <xdr:col>15</xdr:col>
      <xdr:colOff>453152</xdr:colOff>
      <xdr:row>790</xdr:row>
      <xdr:rowOff>442913</xdr:rowOff>
    </xdr:to>
    <xdr:pic>
      <xdr:nvPicPr>
        <xdr:cNvPr id="2757" name="Immagine 2756">
          <a:extLst>
            <a:ext uri="{FF2B5EF4-FFF2-40B4-BE49-F238E27FC236}">
              <a16:creationId xmlns:a16="http://schemas.microsoft.com/office/drawing/2014/main" xmlns="" id="{32C23EDD-B519-4C90-B519-CB68A6C17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12567523" y="13912453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791</xdr:row>
      <xdr:rowOff>14288</xdr:rowOff>
    </xdr:from>
    <xdr:to>
      <xdr:col>15</xdr:col>
      <xdr:colOff>453152</xdr:colOff>
      <xdr:row>791</xdr:row>
      <xdr:rowOff>442913</xdr:rowOff>
    </xdr:to>
    <xdr:pic>
      <xdr:nvPicPr>
        <xdr:cNvPr id="2759" name="Immagine 2758">
          <a:extLst>
            <a:ext uri="{FF2B5EF4-FFF2-40B4-BE49-F238E27FC236}">
              <a16:creationId xmlns:a16="http://schemas.microsoft.com/office/drawing/2014/main" xmlns="" id="{19B53D03-2750-45FA-A010-286C6AF6C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12567523" y="13922549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792</xdr:row>
      <xdr:rowOff>14288</xdr:rowOff>
    </xdr:from>
    <xdr:to>
      <xdr:col>15</xdr:col>
      <xdr:colOff>453152</xdr:colOff>
      <xdr:row>792</xdr:row>
      <xdr:rowOff>442913</xdr:rowOff>
    </xdr:to>
    <xdr:pic>
      <xdr:nvPicPr>
        <xdr:cNvPr id="2775" name="Immagine 2774">
          <a:extLst>
            <a:ext uri="{FF2B5EF4-FFF2-40B4-BE49-F238E27FC236}">
              <a16:creationId xmlns:a16="http://schemas.microsoft.com/office/drawing/2014/main" xmlns="" id="{0263C6D8-30F9-4AA9-8497-63C8D0500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12567523" y="1400332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793</xdr:row>
      <xdr:rowOff>14288</xdr:rowOff>
    </xdr:from>
    <xdr:to>
      <xdr:col>15</xdr:col>
      <xdr:colOff>453152</xdr:colOff>
      <xdr:row>793</xdr:row>
      <xdr:rowOff>442913</xdr:rowOff>
    </xdr:to>
    <xdr:pic>
      <xdr:nvPicPr>
        <xdr:cNvPr id="2779" name="Immagine 2778">
          <a:extLst>
            <a:ext uri="{FF2B5EF4-FFF2-40B4-BE49-F238E27FC236}">
              <a16:creationId xmlns:a16="http://schemas.microsoft.com/office/drawing/2014/main" xmlns="" id="{77FF5365-8B53-4415-A332-8D96F449B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12567523" y="14023514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794</xdr:row>
      <xdr:rowOff>14288</xdr:rowOff>
    </xdr:from>
    <xdr:to>
      <xdr:col>15</xdr:col>
      <xdr:colOff>453152</xdr:colOff>
      <xdr:row>794</xdr:row>
      <xdr:rowOff>442913</xdr:rowOff>
    </xdr:to>
    <xdr:pic>
      <xdr:nvPicPr>
        <xdr:cNvPr id="2782" name="Immagine 2781">
          <a:extLst>
            <a:ext uri="{FF2B5EF4-FFF2-40B4-BE49-F238E27FC236}">
              <a16:creationId xmlns:a16="http://schemas.microsoft.com/office/drawing/2014/main" xmlns="" id="{B8E62B40-311F-4FF2-806B-0E7EF9A9C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12567523" y="1403865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795</xdr:row>
      <xdr:rowOff>14288</xdr:rowOff>
    </xdr:from>
    <xdr:to>
      <xdr:col>15</xdr:col>
      <xdr:colOff>453152</xdr:colOff>
      <xdr:row>795</xdr:row>
      <xdr:rowOff>442913</xdr:rowOff>
    </xdr:to>
    <xdr:pic>
      <xdr:nvPicPr>
        <xdr:cNvPr id="2784" name="Immagine 2783">
          <a:extLst>
            <a:ext uri="{FF2B5EF4-FFF2-40B4-BE49-F238E27FC236}">
              <a16:creationId xmlns:a16="http://schemas.microsoft.com/office/drawing/2014/main" xmlns="" id="{A05EAD5C-0CAA-4B4B-958B-DE3B5551D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12567523" y="14048755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796</xdr:row>
      <xdr:rowOff>14288</xdr:rowOff>
    </xdr:from>
    <xdr:to>
      <xdr:col>15</xdr:col>
      <xdr:colOff>453152</xdr:colOff>
      <xdr:row>796</xdr:row>
      <xdr:rowOff>442913</xdr:rowOff>
    </xdr:to>
    <xdr:pic>
      <xdr:nvPicPr>
        <xdr:cNvPr id="2786" name="Immagine 2785">
          <a:extLst>
            <a:ext uri="{FF2B5EF4-FFF2-40B4-BE49-F238E27FC236}">
              <a16:creationId xmlns:a16="http://schemas.microsoft.com/office/drawing/2014/main" xmlns="" id="{873F428B-C4B1-4F4A-9D84-2E9FD057E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12567523" y="14058852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797</xdr:row>
      <xdr:rowOff>14288</xdr:rowOff>
    </xdr:from>
    <xdr:to>
      <xdr:col>15</xdr:col>
      <xdr:colOff>453152</xdr:colOff>
      <xdr:row>797</xdr:row>
      <xdr:rowOff>442913</xdr:rowOff>
    </xdr:to>
    <xdr:pic>
      <xdr:nvPicPr>
        <xdr:cNvPr id="2788" name="Immagine 2787">
          <a:extLst>
            <a:ext uri="{FF2B5EF4-FFF2-40B4-BE49-F238E27FC236}">
              <a16:creationId xmlns:a16="http://schemas.microsoft.com/office/drawing/2014/main" xmlns="" id="{167559C3-F3D3-4010-97AF-AE2DA5C81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12567523" y="14068948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798</xdr:row>
      <xdr:rowOff>14288</xdr:rowOff>
    </xdr:from>
    <xdr:to>
      <xdr:col>15</xdr:col>
      <xdr:colOff>453152</xdr:colOff>
      <xdr:row>798</xdr:row>
      <xdr:rowOff>442913</xdr:rowOff>
    </xdr:to>
    <xdr:pic>
      <xdr:nvPicPr>
        <xdr:cNvPr id="2803" name="Immagine 2802">
          <a:extLst>
            <a:ext uri="{FF2B5EF4-FFF2-40B4-BE49-F238E27FC236}">
              <a16:creationId xmlns:a16="http://schemas.microsoft.com/office/drawing/2014/main" xmlns="" id="{1E7EF8C5-1E32-4AE5-AEC6-5DCD5237C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12567523" y="1414467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799</xdr:row>
      <xdr:rowOff>14288</xdr:rowOff>
    </xdr:from>
    <xdr:to>
      <xdr:col>15</xdr:col>
      <xdr:colOff>453152</xdr:colOff>
      <xdr:row>799</xdr:row>
      <xdr:rowOff>442913</xdr:rowOff>
    </xdr:to>
    <xdr:pic>
      <xdr:nvPicPr>
        <xdr:cNvPr id="2805" name="Immagine 2804">
          <a:extLst>
            <a:ext uri="{FF2B5EF4-FFF2-40B4-BE49-F238E27FC236}">
              <a16:creationId xmlns:a16="http://schemas.microsoft.com/office/drawing/2014/main" xmlns="" id="{79AA04D9-A667-406F-AA59-9E9EDCD77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12567523" y="1415476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800</xdr:row>
      <xdr:rowOff>14288</xdr:rowOff>
    </xdr:from>
    <xdr:to>
      <xdr:col>15</xdr:col>
      <xdr:colOff>453152</xdr:colOff>
      <xdr:row>800</xdr:row>
      <xdr:rowOff>442913</xdr:rowOff>
    </xdr:to>
    <xdr:pic>
      <xdr:nvPicPr>
        <xdr:cNvPr id="2806" name="Immagine 2805">
          <a:extLst>
            <a:ext uri="{FF2B5EF4-FFF2-40B4-BE49-F238E27FC236}">
              <a16:creationId xmlns:a16="http://schemas.microsoft.com/office/drawing/2014/main" xmlns="" id="{9E63978E-2A2A-4972-921C-F5D94C7FD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12567523" y="14159817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801</xdr:row>
      <xdr:rowOff>14288</xdr:rowOff>
    </xdr:from>
    <xdr:to>
      <xdr:col>15</xdr:col>
      <xdr:colOff>453152</xdr:colOff>
      <xdr:row>801</xdr:row>
      <xdr:rowOff>442913</xdr:rowOff>
    </xdr:to>
    <xdr:pic>
      <xdr:nvPicPr>
        <xdr:cNvPr id="2809" name="Immagine 2808">
          <a:extLst>
            <a:ext uri="{FF2B5EF4-FFF2-40B4-BE49-F238E27FC236}">
              <a16:creationId xmlns:a16="http://schemas.microsoft.com/office/drawing/2014/main" xmlns="" id="{7BE0DA28-95CB-4A9B-8F35-F7117ED5A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12567523" y="14174962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802</xdr:row>
      <xdr:rowOff>14288</xdr:rowOff>
    </xdr:from>
    <xdr:to>
      <xdr:col>15</xdr:col>
      <xdr:colOff>453152</xdr:colOff>
      <xdr:row>802</xdr:row>
      <xdr:rowOff>442913</xdr:rowOff>
    </xdr:to>
    <xdr:pic>
      <xdr:nvPicPr>
        <xdr:cNvPr id="2811" name="Immagine 2810">
          <a:extLst>
            <a:ext uri="{FF2B5EF4-FFF2-40B4-BE49-F238E27FC236}">
              <a16:creationId xmlns:a16="http://schemas.microsoft.com/office/drawing/2014/main" xmlns="" id="{255A8354-1F10-4257-BA28-10077FADE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12567523" y="14185058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803</xdr:row>
      <xdr:rowOff>14288</xdr:rowOff>
    </xdr:from>
    <xdr:to>
      <xdr:col>15</xdr:col>
      <xdr:colOff>453152</xdr:colOff>
      <xdr:row>803</xdr:row>
      <xdr:rowOff>442913</xdr:rowOff>
    </xdr:to>
    <xdr:pic>
      <xdr:nvPicPr>
        <xdr:cNvPr id="2820" name="Immagine 2819">
          <a:extLst>
            <a:ext uri="{FF2B5EF4-FFF2-40B4-BE49-F238E27FC236}">
              <a16:creationId xmlns:a16="http://schemas.microsoft.com/office/drawing/2014/main" xmlns="" id="{9EDC7637-BCF1-460C-BFCC-D5F18D869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12567523" y="1423049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804</xdr:row>
      <xdr:rowOff>14288</xdr:rowOff>
    </xdr:from>
    <xdr:to>
      <xdr:col>15</xdr:col>
      <xdr:colOff>453152</xdr:colOff>
      <xdr:row>804</xdr:row>
      <xdr:rowOff>442913</xdr:rowOff>
    </xdr:to>
    <xdr:pic>
      <xdr:nvPicPr>
        <xdr:cNvPr id="2822" name="Immagine 2821">
          <a:extLst>
            <a:ext uri="{FF2B5EF4-FFF2-40B4-BE49-F238E27FC236}">
              <a16:creationId xmlns:a16="http://schemas.microsoft.com/office/drawing/2014/main" xmlns="" id="{43ED1C13-D59A-4A5A-81E4-4AAF74A93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12567523" y="14240589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805</xdr:row>
      <xdr:rowOff>14288</xdr:rowOff>
    </xdr:from>
    <xdr:to>
      <xdr:col>15</xdr:col>
      <xdr:colOff>453152</xdr:colOff>
      <xdr:row>805</xdr:row>
      <xdr:rowOff>442913</xdr:rowOff>
    </xdr:to>
    <xdr:pic>
      <xdr:nvPicPr>
        <xdr:cNvPr id="2823" name="Immagine 2822">
          <a:extLst>
            <a:ext uri="{FF2B5EF4-FFF2-40B4-BE49-F238E27FC236}">
              <a16:creationId xmlns:a16="http://schemas.microsoft.com/office/drawing/2014/main" xmlns="" id="{BB0EB162-12F1-46B0-A2BA-DC6022E19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12567523" y="14245637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806</xdr:row>
      <xdr:rowOff>14288</xdr:rowOff>
    </xdr:from>
    <xdr:to>
      <xdr:col>15</xdr:col>
      <xdr:colOff>453152</xdr:colOff>
      <xdr:row>806</xdr:row>
      <xdr:rowOff>442913</xdr:rowOff>
    </xdr:to>
    <xdr:pic>
      <xdr:nvPicPr>
        <xdr:cNvPr id="2835" name="Immagine 2834">
          <a:extLst>
            <a:ext uri="{FF2B5EF4-FFF2-40B4-BE49-F238E27FC236}">
              <a16:creationId xmlns:a16="http://schemas.microsoft.com/office/drawing/2014/main" xmlns="" id="{BED61627-BA08-4A8C-B911-AC152B577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12567523" y="14306216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807</xdr:row>
      <xdr:rowOff>14288</xdr:rowOff>
    </xdr:from>
    <xdr:to>
      <xdr:col>15</xdr:col>
      <xdr:colOff>453152</xdr:colOff>
      <xdr:row>807</xdr:row>
      <xdr:rowOff>442913</xdr:rowOff>
    </xdr:to>
    <xdr:pic>
      <xdr:nvPicPr>
        <xdr:cNvPr id="2842" name="Immagine 2841">
          <a:extLst>
            <a:ext uri="{FF2B5EF4-FFF2-40B4-BE49-F238E27FC236}">
              <a16:creationId xmlns:a16="http://schemas.microsoft.com/office/drawing/2014/main" xmlns="" id="{C38E31E9-CE3E-4DA5-88DD-4752530F3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12567523" y="14341554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808</xdr:row>
      <xdr:rowOff>14288</xdr:rowOff>
    </xdr:from>
    <xdr:to>
      <xdr:col>15</xdr:col>
      <xdr:colOff>453152</xdr:colOff>
      <xdr:row>808</xdr:row>
      <xdr:rowOff>442913</xdr:rowOff>
    </xdr:to>
    <xdr:pic>
      <xdr:nvPicPr>
        <xdr:cNvPr id="2843" name="Immagine 2842">
          <a:extLst>
            <a:ext uri="{FF2B5EF4-FFF2-40B4-BE49-F238E27FC236}">
              <a16:creationId xmlns:a16="http://schemas.microsoft.com/office/drawing/2014/main" xmlns="" id="{05396D42-E571-48D5-87D7-7B9859502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12567523" y="14346602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809</xdr:row>
      <xdr:rowOff>14288</xdr:rowOff>
    </xdr:from>
    <xdr:to>
      <xdr:col>15</xdr:col>
      <xdr:colOff>453152</xdr:colOff>
      <xdr:row>809</xdr:row>
      <xdr:rowOff>442913</xdr:rowOff>
    </xdr:to>
    <xdr:pic>
      <xdr:nvPicPr>
        <xdr:cNvPr id="2844" name="Immagine 2843">
          <a:extLst>
            <a:ext uri="{FF2B5EF4-FFF2-40B4-BE49-F238E27FC236}">
              <a16:creationId xmlns:a16="http://schemas.microsoft.com/office/drawing/2014/main" xmlns="" id="{CD2B12A2-9F60-42B9-AC5A-4F22E34A0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12567523" y="14351650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810</xdr:row>
      <xdr:rowOff>14288</xdr:rowOff>
    </xdr:from>
    <xdr:to>
      <xdr:col>15</xdr:col>
      <xdr:colOff>453152</xdr:colOff>
      <xdr:row>810</xdr:row>
      <xdr:rowOff>442913</xdr:rowOff>
    </xdr:to>
    <xdr:pic>
      <xdr:nvPicPr>
        <xdr:cNvPr id="2845" name="Immagine 2844">
          <a:extLst>
            <a:ext uri="{FF2B5EF4-FFF2-40B4-BE49-F238E27FC236}">
              <a16:creationId xmlns:a16="http://schemas.microsoft.com/office/drawing/2014/main" xmlns="" id="{76B93369-DCC9-4003-9FC6-B7D17EE88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12567523" y="14356699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811</xdr:row>
      <xdr:rowOff>14288</xdr:rowOff>
    </xdr:from>
    <xdr:to>
      <xdr:col>15</xdr:col>
      <xdr:colOff>453152</xdr:colOff>
      <xdr:row>811</xdr:row>
      <xdr:rowOff>442913</xdr:rowOff>
    </xdr:to>
    <xdr:pic>
      <xdr:nvPicPr>
        <xdr:cNvPr id="2847" name="Immagine 2846">
          <a:extLst>
            <a:ext uri="{FF2B5EF4-FFF2-40B4-BE49-F238E27FC236}">
              <a16:creationId xmlns:a16="http://schemas.microsoft.com/office/drawing/2014/main" xmlns="" id="{4FE13AE1-0873-44D9-9119-5ABB89250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12567523" y="14366795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812</xdr:row>
      <xdr:rowOff>14288</xdr:rowOff>
    </xdr:from>
    <xdr:to>
      <xdr:col>15</xdr:col>
      <xdr:colOff>453152</xdr:colOff>
      <xdr:row>812</xdr:row>
      <xdr:rowOff>442913</xdr:rowOff>
    </xdr:to>
    <xdr:pic>
      <xdr:nvPicPr>
        <xdr:cNvPr id="2848" name="Immagine 2847">
          <a:extLst>
            <a:ext uri="{FF2B5EF4-FFF2-40B4-BE49-F238E27FC236}">
              <a16:creationId xmlns:a16="http://schemas.microsoft.com/office/drawing/2014/main" xmlns="" id="{A20D351E-8970-48D5-88B3-895D7BD4F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12567523" y="14371843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813</xdr:row>
      <xdr:rowOff>14288</xdr:rowOff>
    </xdr:from>
    <xdr:to>
      <xdr:col>15</xdr:col>
      <xdr:colOff>453152</xdr:colOff>
      <xdr:row>813</xdr:row>
      <xdr:rowOff>442913</xdr:rowOff>
    </xdr:to>
    <xdr:pic>
      <xdr:nvPicPr>
        <xdr:cNvPr id="2851" name="Immagine 2850">
          <a:extLst>
            <a:ext uri="{FF2B5EF4-FFF2-40B4-BE49-F238E27FC236}">
              <a16:creationId xmlns:a16="http://schemas.microsoft.com/office/drawing/2014/main" xmlns="" id="{62C739CB-9273-4501-A6F0-246A7DB96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12567523" y="14386988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814</xdr:row>
      <xdr:rowOff>14288</xdr:rowOff>
    </xdr:from>
    <xdr:to>
      <xdr:col>15</xdr:col>
      <xdr:colOff>453152</xdr:colOff>
      <xdr:row>814</xdr:row>
      <xdr:rowOff>442913</xdr:rowOff>
    </xdr:to>
    <xdr:pic>
      <xdr:nvPicPr>
        <xdr:cNvPr id="2852" name="Immagine 2851">
          <a:extLst>
            <a:ext uri="{FF2B5EF4-FFF2-40B4-BE49-F238E27FC236}">
              <a16:creationId xmlns:a16="http://schemas.microsoft.com/office/drawing/2014/main" xmlns="" id="{90847E67-8C6C-4AEB-9CB4-C9CA01382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12567523" y="14392036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815</xdr:row>
      <xdr:rowOff>14288</xdr:rowOff>
    </xdr:from>
    <xdr:to>
      <xdr:col>15</xdr:col>
      <xdr:colOff>453152</xdr:colOff>
      <xdr:row>815</xdr:row>
      <xdr:rowOff>442913</xdr:rowOff>
    </xdr:to>
    <xdr:pic>
      <xdr:nvPicPr>
        <xdr:cNvPr id="2854" name="Immagine 2853">
          <a:extLst>
            <a:ext uri="{FF2B5EF4-FFF2-40B4-BE49-F238E27FC236}">
              <a16:creationId xmlns:a16="http://schemas.microsoft.com/office/drawing/2014/main" xmlns="" id="{547E8B13-12B6-45D9-80DF-D4DCDEF24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12567523" y="14402133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816</xdr:row>
      <xdr:rowOff>14288</xdr:rowOff>
    </xdr:from>
    <xdr:to>
      <xdr:col>15</xdr:col>
      <xdr:colOff>453152</xdr:colOff>
      <xdr:row>816</xdr:row>
      <xdr:rowOff>442913</xdr:rowOff>
    </xdr:to>
    <xdr:pic>
      <xdr:nvPicPr>
        <xdr:cNvPr id="2855" name="Immagine 2854">
          <a:extLst>
            <a:ext uri="{FF2B5EF4-FFF2-40B4-BE49-F238E27FC236}">
              <a16:creationId xmlns:a16="http://schemas.microsoft.com/office/drawing/2014/main" xmlns="" id="{D3E3090D-D632-4BB7-83F0-324DD05F2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12567523" y="14407181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817</xdr:row>
      <xdr:rowOff>14288</xdr:rowOff>
    </xdr:from>
    <xdr:to>
      <xdr:col>15</xdr:col>
      <xdr:colOff>453152</xdr:colOff>
      <xdr:row>817</xdr:row>
      <xdr:rowOff>442913</xdr:rowOff>
    </xdr:to>
    <xdr:pic>
      <xdr:nvPicPr>
        <xdr:cNvPr id="2856" name="Immagine 2855">
          <a:extLst>
            <a:ext uri="{FF2B5EF4-FFF2-40B4-BE49-F238E27FC236}">
              <a16:creationId xmlns:a16="http://schemas.microsoft.com/office/drawing/2014/main" xmlns="" id="{47727B00-4AF0-49B4-B354-651CB37DC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12567523" y="14412229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818</xdr:row>
      <xdr:rowOff>14288</xdr:rowOff>
    </xdr:from>
    <xdr:to>
      <xdr:col>15</xdr:col>
      <xdr:colOff>453152</xdr:colOff>
      <xdr:row>818</xdr:row>
      <xdr:rowOff>442913</xdr:rowOff>
    </xdr:to>
    <xdr:pic>
      <xdr:nvPicPr>
        <xdr:cNvPr id="2857" name="Immagine 2856">
          <a:extLst>
            <a:ext uri="{FF2B5EF4-FFF2-40B4-BE49-F238E27FC236}">
              <a16:creationId xmlns:a16="http://schemas.microsoft.com/office/drawing/2014/main" xmlns="" id="{26645C7B-DC04-4B7D-B220-604D07B72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12567523" y="14417278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819</xdr:row>
      <xdr:rowOff>14288</xdr:rowOff>
    </xdr:from>
    <xdr:to>
      <xdr:col>15</xdr:col>
      <xdr:colOff>453152</xdr:colOff>
      <xdr:row>819</xdr:row>
      <xdr:rowOff>442913</xdr:rowOff>
    </xdr:to>
    <xdr:pic>
      <xdr:nvPicPr>
        <xdr:cNvPr id="2860" name="Immagine 2859">
          <a:extLst>
            <a:ext uri="{FF2B5EF4-FFF2-40B4-BE49-F238E27FC236}">
              <a16:creationId xmlns:a16="http://schemas.microsoft.com/office/drawing/2014/main" xmlns="" id="{7B09C8B6-0057-400B-9686-1E3D081D6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12567523" y="14432422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820</xdr:row>
      <xdr:rowOff>14288</xdr:rowOff>
    </xdr:from>
    <xdr:to>
      <xdr:col>15</xdr:col>
      <xdr:colOff>453152</xdr:colOff>
      <xdr:row>820</xdr:row>
      <xdr:rowOff>442913</xdr:rowOff>
    </xdr:to>
    <xdr:pic>
      <xdr:nvPicPr>
        <xdr:cNvPr id="2865" name="Immagine 2864">
          <a:extLst>
            <a:ext uri="{FF2B5EF4-FFF2-40B4-BE49-F238E27FC236}">
              <a16:creationId xmlns:a16="http://schemas.microsoft.com/office/drawing/2014/main" xmlns="" id="{4058CBC1-6684-48BB-83E8-83BEEE30A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12567523" y="14457664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821</xdr:row>
      <xdr:rowOff>14288</xdr:rowOff>
    </xdr:from>
    <xdr:to>
      <xdr:col>15</xdr:col>
      <xdr:colOff>453152</xdr:colOff>
      <xdr:row>821</xdr:row>
      <xdr:rowOff>442913</xdr:rowOff>
    </xdr:to>
    <xdr:pic>
      <xdr:nvPicPr>
        <xdr:cNvPr id="2870" name="Immagine 2869">
          <a:extLst>
            <a:ext uri="{FF2B5EF4-FFF2-40B4-BE49-F238E27FC236}">
              <a16:creationId xmlns:a16="http://schemas.microsoft.com/office/drawing/2014/main" xmlns="" id="{D354D971-F3CD-41B8-92BC-167692858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12567523" y="14482905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822</xdr:row>
      <xdr:rowOff>14288</xdr:rowOff>
    </xdr:from>
    <xdr:to>
      <xdr:col>15</xdr:col>
      <xdr:colOff>453152</xdr:colOff>
      <xdr:row>822</xdr:row>
      <xdr:rowOff>442913</xdr:rowOff>
    </xdr:to>
    <xdr:pic>
      <xdr:nvPicPr>
        <xdr:cNvPr id="2872" name="Immagine 2871">
          <a:extLst>
            <a:ext uri="{FF2B5EF4-FFF2-40B4-BE49-F238E27FC236}">
              <a16:creationId xmlns:a16="http://schemas.microsoft.com/office/drawing/2014/main" xmlns="" id="{04B4D603-2FF9-4AD5-BC22-1FF83859E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12567523" y="14493001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823</xdr:row>
      <xdr:rowOff>14288</xdr:rowOff>
    </xdr:from>
    <xdr:to>
      <xdr:col>15</xdr:col>
      <xdr:colOff>453152</xdr:colOff>
      <xdr:row>823</xdr:row>
      <xdr:rowOff>442913</xdr:rowOff>
    </xdr:to>
    <xdr:pic>
      <xdr:nvPicPr>
        <xdr:cNvPr id="2873" name="Immagine 2872">
          <a:extLst>
            <a:ext uri="{FF2B5EF4-FFF2-40B4-BE49-F238E27FC236}">
              <a16:creationId xmlns:a16="http://schemas.microsoft.com/office/drawing/2014/main" xmlns="" id="{2CEFCBB7-FADD-4A3A-95EE-1705CA62C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12567523" y="144980501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824</xdr:row>
      <xdr:rowOff>14288</xdr:rowOff>
    </xdr:from>
    <xdr:to>
      <xdr:col>15</xdr:col>
      <xdr:colOff>453152</xdr:colOff>
      <xdr:row>824</xdr:row>
      <xdr:rowOff>442913</xdr:rowOff>
    </xdr:to>
    <xdr:pic>
      <xdr:nvPicPr>
        <xdr:cNvPr id="2874" name="Immagine 2873">
          <a:extLst>
            <a:ext uri="{FF2B5EF4-FFF2-40B4-BE49-F238E27FC236}">
              <a16:creationId xmlns:a16="http://schemas.microsoft.com/office/drawing/2014/main" xmlns="" id="{9A5A9D8F-F5CB-495C-ACC6-0B7C761CD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12567523" y="14503098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825</xdr:row>
      <xdr:rowOff>14288</xdr:rowOff>
    </xdr:from>
    <xdr:to>
      <xdr:col>15</xdr:col>
      <xdr:colOff>453152</xdr:colOff>
      <xdr:row>825</xdr:row>
      <xdr:rowOff>442913</xdr:rowOff>
    </xdr:to>
    <xdr:pic>
      <xdr:nvPicPr>
        <xdr:cNvPr id="2903" name="Immagine 2902">
          <a:extLst>
            <a:ext uri="{FF2B5EF4-FFF2-40B4-BE49-F238E27FC236}">
              <a16:creationId xmlns:a16="http://schemas.microsoft.com/office/drawing/2014/main" xmlns="" id="{B568398D-33C0-4C5C-AC17-D166344EE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12567523" y="1464949763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826</xdr:row>
      <xdr:rowOff>14288</xdr:rowOff>
    </xdr:from>
    <xdr:to>
      <xdr:col>15</xdr:col>
      <xdr:colOff>453152</xdr:colOff>
      <xdr:row>826</xdr:row>
      <xdr:rowOff>442913</xdr:rowOff>
    </xdr:to>
    <xdr:pic>
      <xdr:nvPicPr>
        <xdr:cNvPr id="2904" name="Immagine 2903">
          <a:extLst>
            <a:ext uri="{FF2B5EF4-FFF2-40B4-BE49-F238E27FC236}">
              <a16:creationId xmlns:a16="http://schemas.microsoft.com/office/drawing/2014/main" xmlns="" id="{F848B57C-AB56-40E8-89B1-84F973C3F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12567523" y="146545458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827</xdr:row>
      <xdr:rowOff>14288</xdr:rowOff>
    </xdr:from>
    <xdr:to>
      <xdr:col>15</xdr:col>
      <xdr:colOff>453152</xdr:colOff>
      <xdr:row>827</xdr:row>
      <xdr:rowOff>442913</xdr:rowOff>
    </xdr:to>
    <xdr:pic>
      <xdr:nvPicPr>
        <xdr:cNvPr id="2906" name="Immagine 2905">
          <a:extLst>
            <a:ext uri="{FF2B5EF4-FFF2-40B4-BE49-F238E27FC236}">
              <a16:creationId xmlns:a16="http://schemas.microsoft.com/office/drawing/2014/main" xmlns="" id="{FFAFA9B5-A600-4B09-8D4D-22A0C58D2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12567523" y="1466464238"/>
          <a:ext cx="287179" cy="428625"/>
        </a:xfrm>
        <a:prstGeom prst="rect">
          <a:avLst/>
        </a:prstGeom>
      </xdr:spPr>
    </xdr:pic>
    <xdr:clientData/>
  </xdr:twoCellAnchor>
  <xdr:twoCellAnchor>
    <xdr:from>
      <xdr:col>15</xdr:col>
      <xdr:colOff>165973</xdr:colOff>
      <xdr:row>828</xdr:row>
      <xdr:rowOff>14288</xdr:rowOff>
    </xdr:from>
    <xdr:to>
      <xdr:col>15</xdr:col>
      <xdr:colOff>453152</xdr:colOff>
      <xdr:row>828</xdr:row>
      <xdr:rowOff>442913</xdr:rowOff>
    </xdr:to>
    <xdr:pic>
      <xdr:nvPicPr>
        <xdr:cNvPr id="2907" name="Immagine 2906">
          <a:extLst>
            <a:ext uri="{FF2B5EF4-FFF2-40B4-BE49-F238E27FC236}">
              <a16:creationId xmlns:a16="http://schemas.microsoft.com/office/drawing/2014/main" xmlns="" id="{424FA0FF-0E19-45AF-A5F6-E3E5D912B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12567523" y="1466969063"/>
          <a:ext cx="287179" cy="4286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ale" refreshedDate="45265.723913310183" createdVersion="6" refreshedVersion="6" minRefreshableVersion="3" recordCount="931">
  <cacheSource type="worksheet">
    <worksheetSource ref="E2:U829" sheet="Produzione SS23"/>
  </cacheSource>
  <cacheFields count="20">
    <cacheField name="Marchio" numFmtId="0">
      <sharedItems/>
    </cacheField>
    <cacheField name="Nr.Ord" numFmtId="0">
      <sharedItems containsSemiMixedTypes="0" containsString="0" containsNumber="1" containsInteger="1" minValue="384813" maxValue="384813"/>
    </cacheField>
    <cacheField name="Cliente" numFmtId="0">
      <sharedItems/>
    </cacheField>
    <cacheField name="Rag. Sociale" numFmtId="0">
      <sharedItems/>
    </cacheField>
    <cacheField name="Articolo" numFmtId="0">
      <sharedItems/>
    </cacheField>
    <cacheField name="SKU" numFmtId="0">
      <sharedItems/>
    </cacheField>
    <cacheField name="Modello." numFmtId="0">
      <sharedItems/>
    </cacheField>
    <cacheField name="Parte" numFmtId="0">
      <sharedItems/>
    </cacheField>
    <cacheField name="Colore." numFmtId="0">
      <sharedItems/>
    </cacheField>
    <cacheField name="Descr.modello-parte." numFmtId="0">
      <sharedItems/>
    </cacheField>
    <cacheField name="Taglie" numFmtId="0">
      <sharedItems/>
    </cacheField>
    <cacheField name="DISPONIBILE" numFmtId="3">
      <sharedItems containsSemiMixedTypes="0" containsString="0" containsNumber="1" containsInteger="1" minValue="1" maxValue="48"/>
    </cacheField>
    <cacheField name="Stato" numFmtId="0">
      <sharedItems/>
    </cacheField>
    <cacheField name="desc Merc" numFmtId="0">
      <sharedItems count="20">
        <s v="Maglia tricot"/>
        <s v="Abito"/>
        <s v="Pantalone"/>
        <s v="Giacca"/>
        <s v="Top"/>
        <s v="5 Tasche Denim"/>
        <s v="Giubbino"/>
        <s v="Camicia"/>
        <s v="Gonna"/>
        <s v="Cappotto / Kaban / T"/>
        <s v="Jersey"/>
        <s v="5 Tasche Color"/>
        <s v="Sandalo"/>
        <s v="Scarpa ginnica"/>
        <s v="Pantalone / Gonna pe"/>
        <s v="Piumino"/>
        <s v="Maglia tagliata"/>
        <s v="Borsa"/>
        <s v="Scarpa" u="1"/>
        <s v="Stivale" u="1"/>
      </sharedItems>
    </cacheField>
    <cacheField name="immagine" numFmtId="0">
      <sharedItems containsNonDate="0" containsString="0" containsBlank="1"/>
    </cacheField>
    <cacheField name="Prezzo Wholesale Unitario" numFmtId="164">
      <sharedItems containsSemiMixedTypes="0" containsString="0" containsNumber="1" containsInteger="1" minValue="41" maxValue="256"/>
    </cacheField>
    <cacheField name="TOT Whs" numFmtId="164">
      <sharedItems containsSemiMixedTypes="0" containsString="0" containsNumber="1" containsInteger="1" minValue="41" maxValue="4656"/>
    </cacheField>
    <cacheField name="Prezzo Retail Unitario" numFmtId="164">
      <sharedItems containsSemiMixedTypes="0" containsString="0" containsNumber="1" containsInteger="1" minValue="95" maxValue="595"/>
    </cacheField>
    <cacheField name="Composizione" numFmtId="0">
      <sharedItems/>
    </cacheField>
    <cacheField name="Categoria Doganal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1">
  <r>
    <s v="PK"/>
    <n v="384813"/>
    <s v="3111733"/>
    <s v="B-WEAR  SRL"/>
    <s v="100304Y7VF"/>
    <s v="100304Y7VFSG1"/>
    <s v="100304"/>
    <s v="Y7VF"/>
    <s v="SG1"/>
    <s v="ABBEY ROAD MAGLIA COTONE JACQU"/>
    <s v="L"/>
    <n v="2"/>
    <s v="05"/>
    <x v="0"/>
    <m/>
    <n v="108"/>
    <n v="216"/>
    <n v="250"/>
    <s v="EST_50CO_50PC"/>
    <s v="61102099"/>
  </r>
  <r>
    <s v="PK"/>
    <n v="384813"/>
    <s v="3111733"/>
    <s v="B-WEAR  SRL"/>
    <s v="100304Y7VF"/>
    <s v="100304Y7VFSG1"/>
    <s v="100304"/>
    <s v="Y7VF"/>
    <s v="SG1"/>
    <s v="ABBEY ROAD MAGLIA COTONE JACQU"/>
    <s v="M"/>
    <n v="7"/>
    <s v="05"/>
    <x v="0"/>
    <m/>
    <n v="108"/>
    <n v="756"/>
    <n v="250"/>
    <s v="EST_50CO_50PC"/>
    <s v="61102099"/>
  </r>
  <r>
    <s v="PK"/>
    <n v="384813"/>
    <s v="3111733"/>
    <s v="B-WEAR  SRL"/>
    <s v="100304Y7VF"/>
    <s v="100304Y7VFSG1"/>
    <s v="100304"/>
    <s v="Y7VF"/>
    <s v="SG1"/>
    <s v="ABBEY ROAD MAGLIA COTONE JACQU"/>
    <s v="S"/>
    <n v="5"/>
    <s v="05"/>
    <x v="0"/>
    <m/>
    <n v="108"/>
    <n v="540"/>
    <n v="250"/>
    <s v="EST_50CO_50PC"/>
    <s v="61102099"/>
  </r>
  <r>
    <s v="PK"/>
    <n v="384813"/>
    <s v="3111733"/>
    <s v="B-WEAR  SRL"/>
    <s v="100304Y7VF"/>
    <s v="100304Y7VFSG1"/>
    <s v="100304"/>
    <s v="Y7VF"/>
    <s v="SG1"/>
    <s v="ABBEY ROAD MAGLIA COTONE JACQU"/>
    <s v="XL"/>
    <n v="2"/>
    <s v="05"/>
    <x v="0"/>
    <m/>
    <n v="108"/>
    <n v="216"/>
    <n v="250"/>
    <s v="EST_50CO_50PC"/>
    <s v="61102099"/>
  </r>
  <r>
    <s v="PK"/>
    <n v="384813"/>
    <s v="3111733"/>
    <s v="B-WEAR  SRL"/>
    <s v="100304Y7VF"/>
    <s v="100304Y7VFSG1"/>
    <s v="100304"/>
    <s v="Y7VF"/>
    <s v="SG1"/>
    <s v="ABBEY ROAD MAGLIA COTONE JACQU"/>
    <s v="XS"/>
    <n v="2"/>
    <s v="05"/>
    <x v="0"/>
    <m/>
    <n v="108"/>
    <n v="216"/>
    <n v="250"/>
    <s v="EST_50CO_50PC"/>
    <s v="61102099"/>
  </r>
  <r>
    <s v="PK"/>
    <n v="384813"/>
    <s v="3111733"/>
    <s v="B-WEAR  SRL"/>
    <s v="100477A0HP"/>
    <s v="100477A0HPZ99"/>
    <s v="100477"/>
    <s v="A0HP"/>
    <s v="Z99"/>
    <s v="ACCOGLIENTE ABITO POLY VISCOSA"/>
    <s v="36"/>
    <n v="5"/>
    <s v="05"/>
    <x v="1"/>
    <m/>
    <n v="127"/>
    <n v="635"/>
    <n v="295"/>
    <s v="EST_64PL_32VI_4EA # FOD_67PA_33PL"/>
    <s v="62044300"/>
  </r>
  <r>
    <s v="PK"/>
    <n v="384813"/>
    <s v="3111733"/>
    <s v="B-WEAR  SRL"/>
    <s v="100477A0HP"/>
    <s v="100477A0HPZ99"/>
    <s v="100477"/>
    <s v="A0HP"/>
    <s v="Z99"/>
    <s v="ACCOGLIENTE ABITO POLY VISCOSA"/>
    <s v="38"/>
    <n v="2"/>
    <s v="05"/>
    <x v="1"/>
    <m/>
    <n v="127"/>
    <n v="254"/>
    <n v="295"/>
    <s v="EST_64PL_32VI_4EA # FOD_67PA_33PL"/>
    <s v="62044300"/>
  </r>
  <r>
    <s v="PK"/>
    <n v="384813"/>
    <s v="3111733"/>
    <s v="B-WEAR  SRL"/>
    <s v="100477A0HP"/>
    <s v="100477A0HPZ99"/>
    <s v="100477"/>
    <s v="A0HP"/>
    <s v="Z99"/>
    <s v="ACCOGLIENTE ABITO POLY VISCOSA"/>
    <s v="40"/>
    <n v="1"/>
    <s v="05"/>
    <x v="1"/>
    <m/>
    <n v="127"/>
    <n v="127"/>
    <n v="295"/>
    <s v="EST_64PL_32VI_4EA # FOD_67PA_33PL"/>
    <s v="62044300"/>
  </r>
  <r>
    <s v="PK"/>
    <n v="384813"/>
    <s v="3111733"/>
    <s v="B-WEAR  SRL"/>
    <s v="100477A0HP"/>
    <s v="100477A0HPZ99"/>
    <s v="100477"/>
    <s v="A0HP"/>
    <s v="Z99"/>
    <s v="ACCOGLIENTE ABITO POLY VISCOSA"/>
    <s v="42"/>
    <n v="2"/>
    <s v="05"/>
    <x v="1"/>
    <m/>
    <n v="127"/>
    <n v="254"/>
    <n v="295"/>
    <s v="EST_64PL_32VI_4EA # FOD_67PA_33PL"/>
    <s v="62044300"/>
  </r>
  <r>
    <s v="PK"/>
    <n v="384813"/>
    <s v="3111733"/>
    <s v="B-WEAR  SRL"/>
    <s v="100994A0RL"/>
    <s v="100994A0RLNY0"/>
    <s v="100994"/>
    <s v="A0RL"/>
    <s v="NY0"/>
    <s v="ACCOLTO ABITO MAROCAINE STAMPA"/>
    <s v="42"/>
    <n v="1"/>
    <s v="05"/>
    <x v="1"/>
    <m/>
    <n v="127"/>
    <n v="127"/>
    <n v="295"/>
    <s v="EST_100VI # FOD_100PL"/>
    <s v="62044400"/>
  </r>
  <r>
    <s v="PK"/>
    <n v="384813"/>
    <s v="3111733"/>
    <s v="B-WEAR  SRL"/>
    <s v="100994A0RL"/>
    <s v="100994A0RLNY0"/>
    <s v="100994"/>
    <s v="A0RL"/>
    <s v="NY0"/>
    <s v="ACCOLTO ABITO MAROCAINE STAMPA"/>
    <s v="42"/>
    <n v="3"/>
    <s v="05"/>
    <x v="1"/>
    <m/>
    <n v="127"/>
    <n v="381"/>
    <n v="295"/>
    <s v="EST_100VI # FOD_100PL"/>
    <s v="62044400"/>
  </r>
  <r>
    <s v="PK"/>
    <n v="384813"/>
    <s v="3111733"/>
    <s v="B-WEAR  SRL"/>
    <s v="100994A0RL"/>
    <s v="100994A0RLNY0"/>
    <s v="100994"/>
    <s v="A0RL"/>
    <s v="NY0"/>
    <s v="ACCOLTO ABITO MAROCAINE STAMPA"/>
    <s v="42"/>
    <n v="6"/>
    <s v="05"/>
    <x v="1"/>
    <m/>
    <n v="127"/>
    <n v="762"/>
    <n v="295"/>
    <s v="EST_100VI # FOD_100PL"/>
    <s v="62044400"/>
  </r>
  <r>
    <s v="PK"/>
    <n v="384813"/>
    <s v="3111733"/>
    <s v="B-WEAR  SRL"/>
    <s v="100994A0RL"/>
    <s v="100994A0RLNY0"/>
    <s v="100994"/>
    <s v="A0RL"/>
    <s v="NY0"/>
    <s v="ACCOLTO ABITO MAROCAINE STAMPA"/>
    <s v="44"/>
    <n v="4"/>
    <s v="05"/>
    <x v="1"/>
    <m/>
    <n v="127"/>
    <n v="508"/>
    <n v="295"/>
    <s v="EST_100VI # FOD_100PL"/>
    <s v="62044400"/>
  </r>
  <r>
    <s v="PK"/>
    <n v="384813"/>
    <s v="3111733"/>
    <s v="B-WEAR  SRL"/>
    <s v="100994A0RL"/>
    <s v="100994A0RLNY0"/>
    <s v="100994"/>
    <s v="A0RL"/>
    <s v="NY0"/>
    <s v="ACCOLTO ABITO MAROCAINE STAMPA"/>
    <s v="44"/>
    <n v="4"/>
    <s v="05"/>
    <x v="1"/>
    <m/>
    <n v="127"/>
    <n v="508"/>
    <n v="295"/>
    <s v="EST_100VI # FOD_100PL"/>
    <s v="62044400"/>
  </r>
  <r>
    <s v="PK"/>
    <n v="384813"/>
    <s v="3111733"/>
    <s v="B-WEAR  SRL"/>
    <s v="100994A0RL"/>
    <s v="100994A0RLNY0"/>
    <s v="100994"/>
    <s v="A0RL"/>
    <s v="NY0"/>
    <s v="ACCOLTO ABITO MAROCAINE STAMPA"/>
    <s v="44"/>
    <n v="4"/>
    <s v="05"/>
    <x v="1"/>
    <m/>
    <n v="127"/>
    <n v="508"/>
    <n v="295"/>
    <s v="EST_100VI # FOD_100PL"/>
    <s v="62044400"/>
  </r>
  <r>
    <s v="PK"/>
    <n v="384813"/>
    <s v="3111733"/>
    <s v="B-WEAR  SRL"/>
    <s v="101940A175"/>
    <s v="101940A175I78"/>
    <s v="101940"/>
    <s v="A175"/>
    <s v="I78"/>
    <s v="AJACCIO PANTALONE GABARDINA CO"/>
    <s v="40"/>
    <n v="3"/>
    <s v="05"/>
    <x v="2"/>
    <m/>
    <n v="123"/>
    <n v="369"/>
    <n v="285"/>
    <s v="EST_97CO_3EA # FOD_100CO"/>
    <s v="62046239"/>
  </r>
  <r>
    <s v="PK"/>
    <n v="384813"/>
    <s v="3111733"/>
    <s v="B-WEAR  SRL"/>
    <s v="101940A175"/>
    <s v="101940A175I78"/>
    <s v="101940"/>
    <s v="A175"/>
    <s v="I78"/>
    <s v="AJACCIO PANTALONE GABARDINA CO"/>
    <s v="42"/>
    <n v="7"/>
    <s v="05"/>
    <x v="2"/>
    <m/>
    <n v="123"/>
    <n v="861"/>
    <n v="285"/>
    <s v="EST_97CO_3EA # FOD_100CO"/>
    <s v="62046239"/>
  </r>
  <r>
    <s v="PK"/>
    <n v="384813"/>
    <s v="3111733"/>
    <s v="B-WEAR  SRL"/>
    <s v="101940A175"/>
    <s v="101940A175I78"/>
    <s v="101940"/>
    <s v="A175"/>
    <s v="I78"/>
    <s v="AJACCIO PANTALONE GABARDINA CO"/>
    <s v="44"/>
    <n v="2"/>
    <s v="05"/>
    <x v="2"/>
    <m/>
    <n v="123"/>
    <n v="246"/>
    <n v="285"/>
    <s v="EST_97CO_3EA # FOD_100CO"/>
    <s v="62046239"/>
  </r>
  <r>
    <s v="PK"/>
    <n v="384813"/>
    <s v="3111733"/>
    <s v="B-WEAR  SRL"/>
    <s v="101940A175"/>
    <s v="101940A175I78"/>
    <s v="101940"/>
    <s v="A175"/>
    <s v="I78"/>
    <s v="AJACCIO PANTALONE GABARDINA CO"/>
    <s v="44"/>
    <n v="4"/>
    <s v="05"/>
    <x v="2"/>
    <m/>
    <n v="123"/>
    <n v="492"/>
    <n v="285"/>
    <s v="EST_97CO_3EA # FOD_100CO"/>
    <s v="62046239"/>
  </r>
  <r>
    <s v="PK"/>
    <n v="384813"/>
    <s v="3111733"/>
    <s v="B-WEAR  SRL"/>
    <s v="101940A175"/>
    <s v="101940A175I78"/>
    <s v="101940"/>
    <s v="A175"/>
    <s v="I78"/>
    <s v="AJACCIO PANTALONE GABARDINA CO"/>
    <s v="46"/>
    <n v="1"/>
    <s v="05"/>
    <x v="2"/>
    <m/>
    <n v="123"/>
    <n v="123"/>
    <n v="285"/>
    <s v="EST_97CO_3EA # FOD_100CO"/>
    <s v="62046239"/>
  </r>
  <r>
    <s v="PK"/>
    <n v="384813"/>
    <s v="3111733"/>
    <s v="B-WEAR  SRL"/>
    <s v="101940A175"/>
    <s v="101940A175I78"/>
    <s v="101940"/>
    <s v="A175"/>
    <s v="I78"/>
    <s v="AJACCIO PANTALONE GABARDINA CO"/>
    <s v="46"/>
    <n v="2"/>
    <s v="05"/>
    <x v="2"/>
    <m/>
    <n v="123"/>
    <n v="246"/>
    <n v="285"/>
    <s v="EST_97CO_3EA # FOD_100CO"/>
    <s v="62046239"/>
  </r>
  <r>
    <s v="PK"/>
    <n v="384813"/>
    <s v="3111733"/>
    <s v="B-WEAR  SRL"/>
    <s v="101940A175"/>
    <s v="101940A175I78"/>
    <s v="101940"/>
    <s v="A175"/>
    <s v="I78"/>
    <s v="AJACCIO PANTALONE GABARDINA CO"/>
    <s v="48"/>
    <n v="1"/>
    <s v="05"/>
    <x v="2"/>
    <m/>
    <n v="123"/>
    <n v="123"/>
    <n v="285"/>
    <s v="EST_97CO_3EA # FOD_100CO"/>
    <s v="62046239"/>
  </r>
  <r>
    <s v="PK"/>
    <n v="384813"/>
    <s v="3111733"/>
    <s v="B-WEAR  SRL"/>
    <s v="101940A1K0"/>
    <s v="101940A1K0Z04"/>
    <s v="101940"/>
    <s v="A1K0"/>
    <s v="Z04"/>
    <s v="AJACCIO PANTALONE GABARDINA LE"/>
    <s v="38"/>
    <n v="27"/>
    <s v="05"/>
    <x v="2"/>
    <m/>
    <n v="123"/>
    <n v="3321"/>
    <n v="285"/>
    <s v="EST_97CO_3EA # FOD_100CO"/>
    <s v="62046239"/>
  </r>
  <r>
    <s v="PK"/>
    <n v="384813"/>
    <s v="3111733"/>
    <s v="B-WEAR  SRL"/>
    <s v="101940A1K0"/>
    <s v="101940A1K0Z04"/>
    <s v="101940"/>
    <s v="A1K0"/>
    <s v="Z04"/>
    <s v="AJACCIO PANTALONE GABARDINA LE"/>
    <s v="44"/>
    <n v="2"/>
    <s v="05"/>
    <x v="2"/>
    <m/>
    <n v="123"/>
    <n v="246"/>
    <n v="285"/>
    <s v="EST_97CO_3EA # FOD_100CO"/>
    <s v="62046239"/>
  </r>
  <r>
    <s v="PK"/>
    <n v="384813"/>
    <s v="3111733"/>
    <s v="B-WEAR  SRL"/>
    <s v="100256A0IG"/>
    <s v="100256A0IGN96"/>
    <s v="100256"/>
    <s v="A0IG"/>
    <s v="N96"/>
    <s v="ALEXIA GIACCA PUNTO STOFFA SCU"/>
    <s v="38"/>
    <n v="1"/>
    <s v="05"/>
    <x v="3"/>
    <m/>
    <n v="170"/>
    <n v="170"/>
    <n v="395"/>
    <s v="EST_65VI_30PA_5EA # FO4_67AC_33PL"/>
    <s v="61043900"/>
  </r>
  <r>
    <s v="PK"/>
    <n v="384813"/>
    <s v="3111733"/>
    <s v="B-WEAR  SRL"/>
    <s v="100256A0IG"/>
    <s v="100256A0IGN96"/>
    <s v="100256"/>
    <s v="A0IG"/>
    <s v="N96"/>
    <s v="ALEXIA GIACCA PUNTO STOFFA SCU"/>
    <s v="40"/>
    <n v="2"/>
    <s v="05"/>
    <x v="3"/>
    <m/>
    <n v="170"/>
    <n v="340"/>
    <n v="395"/>
    <s v="EST_65VI_30PA_5EA # FO4_67AC_33PL"/>
    <s v="61043900"/>
  </r>
  <r>
    <s v="PK"/>
    <n v="384813"/>
    <s v="3111733"/>
    <s v="B-WEAR  SRL"/>
    <s v="100256A0IG"/>
    <s v="100256A0IGN96"/>
    <s v="100256"/>
    <s v="A0IG"/>
    <s v="N96"/>
    <s v="ALEXIA GIACCA PUNTO STOFFA SCU"/>
    <s v="42"/>
    <n v="4"/>
    <s v="05"/>
    <x v="3"/>
    <m/>
    <n v="170"/>
    <n v="680"/>
    <n v="395"/>
    <s v="EST_65VI_30PA_5EA # FO4_67AC_33PL"/>
    <s v="61043900"/>
  </r>
  <r>
    <s v="PK"/>
    <n v="384813"/>
    <s v="3111733"/>
    <s v="B-WEAR  SRL"/>
    <s v="100256A0IG"/>
    <s v="100256A0IGN96"/>
    <s v="100256"/>
    <s v="A0IG"/>
    <s v="N96"/>
    <s v="ALEXIA GIACCA PUNTO STOFFA SCU"/>
    <s v="44"/>
    <n v="3"/>
    <s v="05"/>
    <x v="3"/>
    <m/>
    <n v="170"/>
    <n v="510"/>
    <n v="395"/>
    <s v="EST_65VI_30PA_5EA # FO4_67AC_33PL"/>
    <s v="61043900"/>
  </r>
  <r>
    <s v="PK"/>
    <n v="384813"/>
    <s v="3111733"/>
    <s v="B-WEAR  SRL"/>
    <s v="102305A1BV"/>
    <s v="102305A1BVZ99"/>
    <s v="102305"/>
    <s v="A1BV"/>
    <s v="Z99"/>
    <s v="ALLBORG ABITO MUSSOLA RICAMO"/>
    <s v="44"/>
    <n v="8"/>
    <s v="05"/>
    <x v="1"/>
    <m/>
    <n v="127"/>
    <n v="1016"/>
    <n v="295"/>
    <s v="ES1_100CO # ES2_60CO_40PL # FOD_100CO # MAT_100CO"/>
    <s v="62044200"/>
  </r>
  <r>
    <s v="PK"/>
    <n v="384813"/>
    <s v="3111733"/>
    <s v="B-WEAR  SRL"/>
    <s v="102305A1BV"/>
    <s v="102305A1BVZ99"/>
    <s v="102305"/>
    <s v="A1BV"/>
    <s v="Z99"/>
    <s v="ALLBORG ABITO MUSSOLA RICAMO"/>
    <s v="44"/>
    <n v="12"/>
    <s v="05"/>
    <x v="1"/>
    <m/>
    <n v="127"/>
    <n v="1524"/>
    <n v="295"/>
    <s v="ES1_100CO # ES2_60CO_40PL # FOD_100CO # MAT_100CO"/>
    <s v="62044200"/>
  </r>
  <r>
    <s v="PK"/>
    <n v="384813"/>
    <s v="3111733"/>
    <s v="B-WEAR  SRL"/>
    <s v="100759A0M8"/>
    <s v="100759A0M8YNB"/>
    <s v="100759"/>
    <s v="A0M8"/>
    <s v="YNB"/>
    <s v="ALLENATO ABITO SATIN STAMPA FI"/>
    <s v="38"/>
    <n v="2"/>
    <s v="05"/>
    <x v="1"/>
    <m/>
    <n v="161"/>
    <n v="322"/>
    <n v="375"/>
    <s v="EST_100PL"/>
    <s v="62044300"/>
  </r>
  <r>
    <s v="PK"/>
    <n v="384813"/>
    <s v="3111733"/>
    <s v="B-WEAR  SRL"/>
    <s v="100759A0M8"/>
    <s v="100759A0M8YNB"/>
    <s v="100759"/>
    <s v="A0M8"/>
    <s v="YNB"/>
    <s v="ALLENATO ABITO SATIN STAMPA FI"/>
    <s v="40"/>
    <n v="4"/>
    <s v="05"/>
    <x v="1"/>
    <m/>
    <n v="161"/>
    <n v="644"/>
    <n v="375"/>
    <s v="EST_100PL"/>
    <s v="62044300"/>
  </r>
  <r>
    <s v="PK"/>
    <n v="384813"/>
    <s v="3111733"/>
    <s v="B-WEAR  SRL"/>
    <s v="100759A0M8"/>
    <s v="100759A0M8YNB"/>
    <s v="100759"/>
    <s v="A0M8"/>
    <s v="YNB"/>
    <s v="ALLENATO ABITO SATIN STAMPA FI"/>
    <s v="42"/>
    <n v="4"/>
    <s v="05"/>
    <x v="1"/>
    <m/>
    <n v="161"/>
    <n v="644"/>
    <n v="375"/>
    <s v="EST_100PL"/>
    <s v="62044300"/>
  </r>
  <r>
    <s v="PK"/>
    <n v="384813"/>
    <s v="3111733"/>
    <s v="B-WEAR  SRL"/>
    <s v="100759A0M8"/>
    <s v="100759A0M8YNB"/>
    <s v="100759"/>
    <s v="A0M8"/>
    <s v="YNB"/>
    <s v="ALLENATO ABITO SATIN STAMPA FI"/>
    <s v="44"/>
    <n v="2"/>
    <s v="05"/>
    <x v="1"/>
    <m/>
    <n v="161"/>
    <n v="322"/>
    <n v="375"/>
    <s v="EST_100PL"/>
    <s v="62044300"/>
  </r>
  <r>
    <s v="PK"/>
    <n v="384813"/>
    <s v="3111733"/>
    <s v="B-WEAR  SRL"/>
    <s v="100937A0LN"/>
    <s v="100937A0LNN96"/>
    <s v="100937"/>
    <s v="A0LN"/>
    <s v="N96"/>
    <s v="ALLIBITO ABITO CREPE STRETCH C"/>
    <s v="38"/>
    <n v="1"/>
    <s v="05"/>
    <x v="1"/>
    <m/>
    <n v="140"/>
    <n v="140"/>
    <n v="325"/>
    <s v="EST_98PL_2EA # FOD_67AC_33PL # MAT_100ZG"/>
    <s v="62044300"/>
  </r>
  <r>
    <s v="PK"/>
    <n v="384813"/>
    <s v="3111733"/>
    <s v="B-WEAR  SRL"/>
    <s v="100937A0LN"/>
    <s v="100937A0LNN96"/>
    <s v="100937"/>
    <s v="A0LN"/>
    <s v="N96"/>
    <s v="ALLIBITO ABITO CREPE STRETCH C"/>
    <s v="40"/>
    <n v="1"/>
    <s v="05"/>
    <x v="1"/>
    <m/>
    <n v="140"/>
    <n v="140"/>
    <n v="325"/>
    <s v="EST_98PL_2EA # FOD_67AC_33PL # MAT_100ZG"/>
    <s v="62044300"/>
  </r>
  <r>
    <s v="PK"/>
    <n v="384813"/>
    <s v="3111733"/>
    <s v="B-WEAR  SRL"/>
    <s v="100937A0LN"/>
    <s v="100937A0LNN96"/>
    <s v="100937"/>
    <s v="A0LN"/>
    <s v="N96"/>
    <s v="ALLIBITO ABITO CREPE STRETCH C"/>
    <s v="42"/>
    <n v="1"/>
    <s v="05"/>
    <x v="1"/>
    <m/>
    <n v="140"/>
    <n v="140"/>
    <n v="325"/>
    <s v="EST_98PL_2EA # FOD_67AC_33PL # MAT_100ZG"/>
    <s v="62044300"/>
  </r>
  <r>
    <s v="PK"/>
    <n v="384813"/>
    <s v="3111733"/>
    <s v="B-WEAR  SRL"/>
    <s v="100937A0LN"/>
    <s v="100937A0LNN96"/>
    <s v="100937"/>
    <s v="A0LN"/>
    <s v="N96"/>
    <s v="ALLIBITO ABITO CREPE STRETCH C"/>
    <s v="42"/>
    <n v="5"/>
    <s v="05"/>
    <x v="1"/>
    <m/>
    <n v="140"/>
    <n v="700"/>
    <n v="325"/>
    <s v="EST_98PL_2EA # FOD_67AC_33PL # MAT_100ZG"/>
    <s v="62044300"/>
  </r>
  <r>
    <s v="PK"/>
    <n v="384813"/>
    <s v="3111733"/>
    <s v="B-WEAR  SRL"/>
    <s v="100937A0LN"/>
    <s v="100937A0LNN96"/>
    <s v="100937"/>
    <s v="A0LN"/>
    <s v="N96"/>
    <s v="ALLIBITO ABITO CREPE STRETCH C"/>
    <s v="44"/>
    <n v="2"/>
    <s v="05"/>
    <x v="1"/>
    <m/>
    <n v="140"/>
    <n v="280"/>
    <n v="325"/>
    <s v="EST_98PL_2EA # FOD_67AC_33PL # MAT_100ZG"/>
    <s v="62044300"/>
  </r>
  <r>
    <s v="PK"/>
    <n v="384813"/>
    <s v="3111733"/>
    <s v="B-WEAR  SRL"/>
    <s v="100447A0KS"/>
    <s v="100447A0KSZ6R"/>
    <s v="100447"/>
    <s v="A0KS"/>
    <s v="Z6R"/>
    <s v="ALLUMINIO TOP TUBICO JACQUARD "/>
    <s v="L"/>
    <n v="1"/>
    <s v="05"/>
    <x v="0"/>
    <m/>
    <n v="71"/>
    <n v="71"/>
    <n v="165"/>
    <s v="EST_69VI_31PL"/>
    <s v="61099020"/>
  </r>
  <r>
    <s v="PK"/>
    <n v="384813"/>
    <s v="3111733"/>
    <s v="B-WEAR  SRL"/>
    <s v="100447A0KS"/>
    <s v="100447A0KSZ6R"/>
    <s v="100447"/>
    <s v="A0KS"/>
    <s v="Z6R"/>
    <s v="ALLUMINIO TOP TUBICO JACQUARD "/>
    <s v="S"/>
    <n v="1"/>
    <s v="05"/>
    <x v="0"/>
    <m/>
    <n v="71"/>
    <n v="71"/>
    <n v="165"/>
    <s v="EST_69VI_31PL"/>
    <s v="61099020"/>
  </r>
  <r>
    <s v="PK"/>
    <n v="384813"/>
    <s v="3111733"/>
    <s v="B-WEAR  SRL"/>
    <s v="100447A0KS"/>
    <s v="100447A0KSZ6R"/>
    <s v="100447"/>
    <s v="A0KS"/>
    <s v="Z6R"/>
    <s v="ALLUMINIO TOP TUBICO JACQUARD "/>
    <s v="XS"/>
    <n v="1"/>
    <s v="05"/>
    <x v="0"/>
    <m/>
    <n v="71"/>
    <n v="71"/>
    <n v="165"/>
    <s v="EST_69VI_31PL"/>
    <s v="61099020"/>
  </r>
  <r>
    <s v="PK"/>
    <n v="384813"/>
    <s v="3111733"/>
    <s v="B-WEAR  SRL"/>
    <s v="100933A0S9"/>
    <s v="100933A0S9WWE"/>
    <s v="100933"/>
    <s v="A0S9"/>
    <s v="WWE"/>
    <s v="ALLUSIVO ABITO TECNO JERSEY LU"/>
    <s v="L"/>
    <n v="3"/>
    <s v="05"/>
    <x v="1"/>
    <m/>
    <n v="101"/>
    <n v="303"/>
    <n v="235"/>
    <s v="ES1_89PA_11EA # FO4_90PA_10EA"/>
    <s v="61044300"/>
  </r>
  <r>
    <s v="PK"/>
    <n v="384813"/>
    <s v="3111733"/>
    <s v="B-WEAR  SRL"/>
    <s v="100933A0S9"/>
    <s v="100933A0S9WWE"/>
    <s v="100933"/>
    <s v="A0S9"/>
    <s v="WWE"/>
    <s v="ALLUSIVO ABITO TECNO JERSEY LU"/>
    <s v="M"/>
    <n v="4"/>
    <s v="05"/>
    <x v="1"/>
    <m/>
    <n v="101"/>
    <n v="404"/>
    <n v="235"/>
    <s v="ES1_89PA_11EA # FO4_90PA_10EA"/>
    <s v="61044300"/>
  </r>
  <r>
    <s v="PK"/>
    <n v="384813"/>
    <s v="3111733"/>
    <s v="B-WEAR  SRL"/>
    <s v="100449A0KS"/>
    <s v="100449A0KSZ6R"/>
    <s v="100449"/>
    <s v="A0KS"/>
    <s v="Z6R"/>
    <s v="AMBRA CARDIGAN TUBICO JACQUARD"/>
    <s v="L"/>
    <n v="4"/>
    <s v="05"/>
    <x v="0"/>
    <m/>
    <n v="140"/>
    <n v="560"/>
    <n v="325"/>
    <s v="EST_69VI_31PL # MA1_100PL # MA2_100VT # MA3_100RM"/>
    <s v="61103099"/>
  </r>
  <r>
    <s v="PK"/>
    <n v="384813"/>
    <s v="3111733"/>
    <s v="B-WEAR  SRL"/>
    <s v="100449A0KS"/>
    <s v="100449A0KSZ6R"/>
    <s v="100449"/>
    <s v="A0KS"/>
    <s v="Z6R"/>
    <s v="AMBRA CARDIGAN TUBICO JACQUARD"/>
    <s v="L"/>
    <n v="4"/>
    <s v="05"/>
    <x v="0"/>
    <m/>
    <n v="140"/>
    <n v="560"/>
    <n v="325"/>
    <s v="EST_69VI_31PL # MA1_100PL # MA2_100VT # MA3_100RM"/>
    <s v="61103099"/>
  </r>
  <r>
    <s v="PK"/>
    <n v="384813"/>
    <s v="3111733"/>
    <s v="B-WEAR  SRL"/>
    <s v="100949Y6VW"/>
    <s v="100949Y6VWY34"/>
    <s v="100949"/>
    <s v="Y6VW"/>
    <s v="Y34"/>
    <s v="AMMIREVOLE ABITO POPELINE"/>
    <s v="36"/>
    <n v="1"/>
    <s v="05"/>
    <x v="1"/>
    <m/>
    <n v="84"/>
    <n v="84"/>
    <n v="195"/>
    <s v="EST_100CO"/>
    <s v="62044200"/>
  </r>
  <r>
    <s v="PK"/>
    <n v="384813"/>
    <s v="3111733"/>
    <s v="B-WEAR  SRL"/>
    <s v="100949Y6VW"/>
    <s v="100949Y6VWY34"/>
    <s v="100949"/>
    <s v="Y6VW"/>
    <s v="Y34"/>
    <s v="AMMIREVOLE ABITO POPELINE"/>
    <s v="50"/>
    <n v="2"/>
    <s v="05"/>
    <x v="1"/>
    <m/>
    <n v="84"/>
    <n v="168"/>
    <n v="195"/>
    <s v="EST_100CO"/>
    <s v="62044200"/>
  </r>
  <r>
    <s v="PK"/>
    <n v="384813"/>
    <s v="3111733"/>
    <s v="B-WEAR  SRL"/>
    <s v="100949Y6VW"/>
    <s v="100949Y6VWZ04"/>
    <s v="100949"/>
    <s v="Y6VW"/>
    <s v="Z04"/>
    <s v="AMMIREVOLE ABITO POPELINE"/>
    <s v="48"/>
    <n v="1"/>
    <s v="05"/>
    <x v="1"/>
    <m/>
    <n v="84"/>
    <n v="84"/>
    <n v="195"/>
    <s v="EST_100CO"/>
    <s v="62044200"/>
  </r>
  <r>
    <s v="PK"/>
    <n v="384813"/>
    <s v="3111733"/>
    <s v="B-WEAR  SRL"/>
    <s v="100949Y6VW"/>
    <s v="100949Y6VWZ04"/>
    <s v="100949"/>
    <s v="Y6VW"/>
    <s v="Z04"/>
    <s v="AMMIREVOLE ABITO POPELINE"/>
    <s v="50"/>
    <n v="2"/>
    <s v="05"/>
    <x v="1"/>
    <m/>
    <n v="84"/>
    <n v="168"/>
    <n v="195"/>
    <s v="EST_100CO"/>
    <s v="62044200"/>
  </r>
  <r>
    <s v="PK"/>
    <n v="384813"/>
    <s v="3111733"/>
    <s v="B-WEAR  SRL"/>
    <s v="100084Y3LE"/>
    <s v="100084Y3LEQ04"/>
    <s v="100084"/>
    <s v="Y3LE"/>
    <s v="Q04"/>
    <s v="ANDROS ABITO TAFFETA"/>
    <s v="38"/>
    <n v="2"/>
    <s v="05"/>
    <x v="1"/>
    <m/>
    <n v="170"/>
    <n v="340"/>
    <n v="395"/>
    <s v="EST_100PL # FO4_100PL"/>
    <s v="62044300"/>
  </r>
  <r>
    <s v="PK"/>
    <n v="384813"/>
    <s v="3111733"/>
    <s v="B-WEAR  SRL"/>
    <s v="100084Y3LE"/>
    <s v="100084Y3LEQ04"/>
    <s v="100084"/>
    <s v="Y3LE"/>
    <s v="Q04"/>
    <s v="ANDROS ABITO TAFFETA"/>
    <s v="40"/>
    <n v="1"/>
    <s v="05"/>
    <x v="1"/>
    <m/>
    <n v="170"/>
    <n v="170"/>
    <n v="395"/>
    <s v="EST_100PL # FO4_100PL"/>
    <s v="62044300"/>
  </r>
  <r>
    <s v="PK"/>
    <n v="384813"/>
    <s v="3111733"/>
    <s v="B-WEAR  SRL"/>
    <s v="100084Y3LE"/>
    <s v="100084Y3LEQ04"/>
    <s v="100084"/>
    <s v="Y3LE"/>
    <s v="Q04"/>
    <s v="ANDROS ABITO TAFFETA"/>
    <s v="40"/>
    <n v="1"/>
    <s v="05"/>
    <x v="1"/>
    <m/>
    <n v="170"/>
    <n v="170"/>
    <n v="395"/>
    <s v="EST_100PL # FO4_100PL"/>
    <s v="62044300"/>
  </r>
  <r>
    <s v="PK"/>
    <n v="384813"/>
    <s v="3111733"/>
    <s v="B-WEAR  SRL"/>
    <s v="100084Y3LE"/>
    <s v="100084Y3LEQ04"/>
    <s v="100084"/>
    <s v="Y3LE"/>
    <s v="Q04"/>
    <s v="ANDROS ABITO TAFFETA"/>
    <s v="42"/>
    <n v="3"/>
    <s v="05"/>
    <x v="1"/>
    <m/>
    <n v="170"/>
    <n v="510"/>
    <n v="395"/>
    <s v="EST_100PL # FO4_100PL"/>
    <s v="62044300"/>
  </r>
  <r>
    <s v="PK"/>
    <n v="384813"/>
    <s v="3111733"/>
    <s v="B-WEAR  SRL"/>
    <s v="102269A1C4"/>
    <s v="102269A1C4Z99"/>
    <s v="102269"/>
    <s v="A1C4"/>
    <s v="Z99"/>
    <s v="ANKARA ABITO JERSEY  FLUIDO"/>
    <s v="L"/>
    <n v="10"/>
    <s v="05"/>
    <x v="1"/>
    <m/>
    <n v="114"/>
    <n v="1140"/>
    <n v="265"/>
    <s v="EST_100VI"/>
    <s v="61044400"/>
  </r>
  <r>
    <s v="PK"/>
    <n v="384813"/>
    <s v="3111733"/>
    <s v="B-WEAR  SRL"/>
    <s v="102269A1C4"/>
    <s v="102269A1C4Z99"/>
    <s v="102269"/>
    <s v="A1C4"/>
    <s v="Z99"/>
    <s v="ANKARA ABITO JERSEY  FLUIDO"/>
    <s v="M"/>
    <n v="16"/>
    <s v="05"/>
    <x v="1"/>
    <m/>
    <n v="114"/>
    <n v="1824"/>
    <n v="265"/>
    <s v="EST_100VI"/>
    <s v="61044400"/>
  </r>
  <r>
    <s v="PK"/>
    <n v="384813"/>
    <s v="3111733"/>
    <s v="B-WEAR  SRL"/>
    <s v="102269A1C4"/>
    <s v="102269A1C4Z99"/>
    <s v="102269"/>
    <s v="A1C4"/>
    <s v="Z99"/>
    <s v="ANKARA ABITO JERSEY  FLUIDO"/>
    <s v="S"/>
    <n v="7"/>
    <s v="05"/>
    <x v="1"/>
    <m/>
    <n v="114"/>
    <n v="798"/>
    <n v="265"/>
    <s v="EST_100VI"/>
    <s v="61044400"/>
  </r>
  <r>
    <s v="PK"/>
    <n v="384813"/>
    <s v="3111733"/>
    <s v="B-WEAR  SRL"/>
    <s v="102273A1C4"/>
    <s v="102273A1C4Z99"/>
    <s v="102273"/>
    <s v="A1C4"/>
    <s v="Z99"/>
    <s v="ANTIBES ABITO JERSEY  FLUIDO"/>
    <s v="L"/>
    <n v="7"/>
    <s v="05"/>
    <x v="1"/>
    <m/>
    <n v="97"/>
    <n v="679"/>
    <n v="225"/>
    <s v="EST_100VI"/>
    <s v="61044400"/>
  </r>
  <r>
    <s v="PK"/>
    <n v="384813"/>
    <s v="3111733"/>
    <s v="B-WEAR  SRL"/>
    <s v="102273A1C4"/>
    <s v="102273A1C4Z99"/>
    <s v="102273"/>
    <s v="A1C4"/>
    <s v="Z99"/>
    <s v="ANTIBES ABITO JERSEY  FLUIDO"/>
    <s v="M"/>
    <n v="25"/>
    <s v="05"/>
    <x v="1"/>
    <m/>
    <n v="97"/>
    <n v="2425"/>
    <n v="225"/>
    <s v="EST_100VI"/>
    <s v="61044400"/>
  </r>
  <r>
    <s v="PK"/>
    <n v="384813"/>
    <s v="3111733"/>
    <s v="B-WEAR  SRL"/>
    <s v="102273A1C4"/>
    <s v="102273A1C4Z99"/>
    <s v="102273"/>
    <s v="A1C4"/>
    <s v="Z99"/>
    <s v="ANTIBES ABITO JERSEY  FLUIDO"/>
    <s v="S"/>
    <n v="8"/>
    <s v="05"/>
    <x v="1"/>
    <m/>
    <n v="97"/>
    <n v="776"/>
    <n v="225"/>
    <s v="EST_100VI"/>
    <s v="61044400"/>
  </r>
  <r>
    <s v="PK"/>
    <n v="384813"/>
    <s v="3111733"/>
    <s v="B-WEAR  SRL"/>
    <s v="100942A0M8"/>
    <s v="100942A0M8YNB"/>
    <s v="100942"/>
    <s v="A0M8"/>
    <s v="YNB"/>
    <s v="ARTIFICIOSO ABITO SATIN STAMPA"/>
    <s v="44"/>
    <n v="1"/>
    <s v="05"/>
    <x v="1"/>
    <m/>
    <n v="157"/>
    <n v="157"/>
    <n v="365"/>
    <s v="EST_100PL # FOD_100PL"/>
    <s v="62044300"/>
  </r>
  <r>
    <s v="PK"/>
    <n v="384813"/>
    <s v="3111733"/>
    <s v="B-WEAR  SRL"/>
    <s v="100942A0M8"/>
    <s v="100942A0M8YNB"/>
    <s v="100942"/>
    <s v="A0M8"/>
    <s v="YNB"/>
    <s v="ARTIFICIOSO ABITO SATIN STAMPA"/>
    <s v="44"/>
    <n v="8"/>
    <s v="05"/>
    <x v="1"/>
    <m/>
    <n v="157"/>
    <n v="1256"/>
    <n v="365"/>
    <s v="EST_100PL # FOD_100PL"/>
    <s v="62044300"/>
  </r>
  <r>
    <s v="PK"/>
    <n v="384813"/>
    <s v="3111733"/>
    <s v="B-WEAR  SRL"/>
    <s v="100942A0M8"/>
    <s v="100942A0M8YNB"/>
    <s v="100942"/>
    <s v="A0M8"/>
    <s v="YNB"/>
    <s v="ARTIFICIOSO ABITO SATIN STAMPA"/>
    <s v="44"/>
    <n v="8"/>
    <s v="05"/>
    <x v="1"/>
    <m/>
    <n v="157"/>
    <n v="1256"/>
    <n v="365"/>
    <s v="EST_100PL # FOD_100PL"/>
    <s v="62044300"/>
  </r>
  <r>
    <s v="PK"/>
    <n v="384813"/>
    <s v="3111733"/>
    <s v="B-WEAR  SRL"/>
    <s v="100942A0M8"/>
    <s v="100942A0M8YNB"/>
    <s v="100942"/>
    <s v="A0M8"/>
    <s v="YNB"/>
    <s v="ARTIFICIOSO ABITO SATIN STAMPA"/>
    <s v="48"/>
    <n v="2"/>
    <s v="05"/>
    <x v="1"/>
    <m/>
    <n v="157"/>
    <n v="314"/>
    <n v="365"/>
    <s v="EST_100PL # FOD_100PL"/>
    <s v="62044300"/>
  </r>
  <r>
    <s v="PK"/>
    <n v="384813"/>
    <s v="3111733"/>
    <s v="B-WEAR  SRL"/>
    <s v="100419A0LD"/>
    <s v="100419A0LDX08"/>
    <s v="100419"/>
    <s v="A0LD"/>
    <s v="X08"/>
    <s v="ATTINIO MAGLIA COSTINA CREPE"/>
    <s v="M"/>
    <n v="1"/>
    <s v="05"/>
    <x v="0"/>
    <m/>
    <n v="71"/>
    <n v="71"/>
    <n v="165"/>
    <s v="EST_73VI_25PA_2EA"/>
    <s v="61103099"/>
  </r>
  <r>
    <s v="PK"/>
    <n v="384813"/>
    <s v="3111733"/>
    <s v="B-WEAR  SRL"/>
    <s v="100419A0LD"/>
    <s v="100419A0LDX08"/>
    <s v="100419"/>
    <s v="A0LD"/>
    <s v="X08"/>
    <s v="ATTINIO MAGLIA COSTINA CREPE"/>
    <s v="S"/>
    <n v="2"/>
    <s v="05"/>
    <x v="0"/>
    <m/>
    <n v="71"/>
    <n v="142"/>
    <n v="165"/>
    <s v="EST_73VI_25PA_2EA"/>
    <s v="61103099"/>
  </r>
  <r>
    <s v="PK"/>
    <n v="384813"/>
    <s v="3111733"/>
    <s v="B-WEAR  SRL"/>
    <s v="100419A0LD"/>
    <s v="100419A0LDX08"/>
    <s v="100419"/>
    <s v="A0LD"/>
    <s v="X08"/>
    <s v="ATTINIO MAGLIA COSTINA CREPE"/>
    <s v="XS"/>
    <n v="1"/>
    <s v="05"/>
    <x v="0"/>
    <m/>
    <n v="71"/>
    <n v="71"/>
    <n v="165"/>
    <s v="EST_73VI_25PA_2EA"/>
    <s v="61103099"/>
  </r>
  <r>
    <s v="PK"/>
    <n v="384813"/>
    <s v="3111733"/>
    <s v="B-WEAR  SRL"/>
    <s v="100885Y6VW"/>
    <s v="100885Y6VWA71"/>
    <s v="100885"/>
    <s v="Y6VW"/>
    <s v="A71"/>
    <s v="AUSTERO ABITO POPELINE"/>
    <s v="38"/>
    <n v="4"/>
    <s v="05"/>
    <x v="1"/>
    <m/>
    <n v="97"/>
    <n v="388"/>
    <n v="225"/>
    <s v="EST_100CO"/>
    <s v="62044200"/>
  </r>
  <r>
    <s v="PK"/>
    <n v="384813"/>
    <s v="3111733"/>
    <s v="B-WEAR  SRL"/>
    <s v="100885Y6VW"/>
    <s v="100885Y6VWA71"/>
    <s v="100885"/>
    <s v="Y6VW"/>
    <s v="A71"/>
    <s v="AUSTERO ABITO POPELINE"/>
    <s v="42"/>
    <n v="1"/>
    <s v="05"/>
    <x v="1"/>
    <m/>
    <n v="97"/>
    <n v="97"/>
    <n v="225"/>
    <s v="EST_100CO"/>
    <s v="62044200"/>
  </r>
  <r>
    <s v="PK"/>
    <n v="384813"/>
    <s v="3111733"/>
    <s v="B-WEAR  SRL"/>
    <s v="100885Y6VW"/>
    <s v="100885Y6VWZ04"/>
    <s v="100885"/>
    <s v="Y6VW"/>
    <s v="Z04"/>
    <s v="AUSTERO ABITO POPELINE"/>
    <s v="36"/>
    <n v="4"/>
    <s v="05"/>
    <x v="1"/>
    <m/>
    <n v="97"/>
    <n v="388"/>
    <n v="225"/>
    <s v="EST_100CO"/>
    <s v="62044200"/>
  </r>
  <r>
    <s v="PK"/>
    <n v="384813"/>
    <s v="3111733"/>
    <s v="B-WEAR  SRL"/>
    <s v="100885Y6VW"/>
    <s v="100885Y6VWZ04"/>
    <s v="100885"/>
    <s v="Y6VW"/>
    <s v="Z04"/>
    <s v="AUSTERO ABITO POPELINE"/>
    <s v="38"/>
    <n v="2"/>
    <s v="05"/>
    <x v="1"/>
    <m/>
    <n v="97"/>
    <n v="194"/>
    <n v="225"/>
    <s v="EST_100CO"/>
    <s v="62044200"/>
  </r>
  <r>
    <s v="PK"/>
    <n v="384813"/>
    <s v="3111733"/>
    <s v="B-WEAR  SRL"/>
    <s v="100885Y6VW"/>
    <s v="100885Y6VWZ04"/>
    <s v="100885"/>
    <s v="Y6VW"/>
    <s v="Z04"/>
    <s v="AUSTERO ABITO POPELINE"/>
    <s v="42"/>
    <n v="2"/>
    <s v="05"/>
    <x v="1"/>
    <m/>
    <n v="97"/>
    <n v="194"/>
    <n v="225"/>
    <s v="EST_100CO"/>
    <s v="62044200"/>
  </r>
  <r>
    <s v="PK"/>
    <n v="384813"/>
    <s v="3111733"/>
    <s v="B-WEAR  SRL"/>
    <s v="100885Y6VW"/>
    <s v="100885Y6VWZ04"/>
    <s v="100885"/>
    <s v="Y6VW"/>
    <s v="Z04"/>
    <s v="AUSTERO ABITO POPELINE"/>
    <s v="44"/>
    <n v="3"/>
    <s v="05"/>
    <x v="1"/>
    <m/>
    <n v="97"/>
    <n v="291"/>
    <n v="225"/>
    <s v="EST_100CO"/>
    <s v="62044200"/>
  </r>
  <r>
    <s v="PK"/>
    <n v="384813"/>
    <s v="3111733"/>
    <s v="B-WEAR  SRL"/>
    <s v="102610A1FT"/>
    <s v="102610A1FTZ99"/>
    <s v="102610"/>
    <s v="A1FT"/>
    <s v="Z99"/>
    <s v="AVIGNONE ABITO JERSEY FLUIDO D"/>
    <s v="L"/>
    <n v="4"/>
    <s v="05"/>
    <x v="1"/>
    <m/>
    <n v="108"/>
    <n v="432"/>
    <n v="250"/>
    <s v="EST_94VI_6EA # FOD_92PA_8EA"/>
    <s v="61044400"/>
  </r>
  <r>
    <s v="PK"/>
    <n v="384813"/>
    <s v="3111733"/>
    <s v="B-WEAR  SRL"/>
    <s v="102610A1FT"/>
    <s v="102610A1FTZ99"/>
    <s v="102610"/>
    <s v="A1FT"/>
    <s v="Z99"/>
    <s v="AVIGNONE ABITO JERSEY FLUIDO D"/>
    <s v="S"/>
    <n v="8"/>
    <s v="05"/>
    <x v="1"/>
    <m/>
    <n v="108"/>
    <n v="864"/>
    <n v="250"/>
    <s v="EST_94VI_6EA # FOD_92PA_8EA"/>
    <s v="61044400"/>
  </r>
  <r>
    <s v="PK"/>
    <n v="384813"/>
    <s v="3111733"/>
    <s v="B-WEAR  SRL"/>
    <s v="100703A0NN"/>
    <s v="100703A0NNYNL"/>
    <s v="100703"/>
    <s v="A0NN"/>
    <s v="YNL"/>
    <s v="AZZECCATO ABITO MUSSOLA STAMPA"/>
    <s v="36"/>
    <n v="1"/>
    <s v="05"/>
    <x v="1"/>
    <m/>
    <n v="194"/>
    <n v="194"/>
    <n v="450"/>
    <s v="EST_100CO # FO4_100CO"/>
    <s v="62044200"/>
  </r>
  <r>
    <s v="PK"/>
    <n v="384813"/>
    <s v="3111733"/>
    <s v="B-WEAR  SRL"/>
    <s v="100703A0NN"/>
    <s v="100703A0NNYNL"/>
    <s v="100703"/>
    <s v="A0NN"/>
    <s v="YNL"/>
    <s v="AZZECCATO ABITO MUSSOLA STAMPA"/>
    <s v="38"/>
    <n v="2"/>
    <s v="05"/>
    <x v="1"/>
    <m/>
    <n v="194"/>
    <n v="388"/>
    <n v="450"/>
    <s v="EST_100CO # FO4_100CO"/>
    <s v="62044200"/>
  </r>
  <r>
    <s v="PK"/>
    <n v="384813"/>
    <s v="3111733"/>
    <s v="B-WEAR  SRL"/>
    <s v="100703A0NN"/>
    <s v="100703A0NNYNL"/>
    <s v="100703"/>
    <s v="A0NN"/>
    <s v="YNL"/>
    <s v="AZZECCATO ABITO MUSSOLA STAMPA"/>
    <s v="40"/>
    <n v="3"/>
    <s v="05"/>
    <x v="1"/>
    <m/>
    <n v="194"/>
    <n v="582"/>
    <n v="450"/>
    <s v="EST_100CO # FO4_100CO"/>
    <s v="62044200"/>
  </r>
  <r>
    <s v="PK"/>
    <n v="384813"/>
    <s v="3111733"/>
    <s v="B-WEAR  SRL"/>
    <s v="100703A0NN"/>
    <s v="100703A0NNYNL"/>
    <s v="100703"/>
    <s v="A0NN"/>
    <s v="YNL"/>
    <s v="AZZECCATO ABITO MUSSOLA STAMPA"/>
    <s v="42"/>
    <n v="3"/>
    <s v="05"/>
    <x v="1"/>
    <m/>
    <n v="194"/>
    <n v="582"/>
    <n v="450"/>
    <s v="EST_100CO # FO4_100CO"/>
    <s v="62044200"/>
  </r>
  <r>
    <s v="PK"/>
    <n v="384813"/>
    <s v="3111733"/>
    <s v="B-WEAR  SRL"/>
    <s v="100703A0NN"/>
    <s v="100703A0NNYNL"/>
    <s v="100703"/>
    <s v="A0NN"/>
    <s v="YNL"/>
    <s v="AZZECCATO ABITO MUSSOLA STAMPA"/>
    <s v="44"/>
    <n v="3"/>
    <s v="05"/>
    <x v="1"/>
    <m/>
    <n v="194"/>
    <n v="582"/>
    <n v="450"/>
    <s v="EST_100CO # FO4_100CO"/>
    <s v="62044200"/>
  </r>
  <r>
    <s v="PK"/>
    <n v="384813"/>
    <s v="3111733"/>
    <s v="B-WEAR  SRL"/>
    <s v="101116A1CN"/>
    <s v="101116A1CNZ99"/>
    <s v="101116"/>
    <s v="A1CN"/>
    <s v="Z99"/>
    <s v="BAFFUTO BLUSA CREPE DE CHINE J"/>
    <s v="38"/>
    <n v="4"/>
    <s v="05"/>
    <x v="4"/>
    <m/>
    <n v="97"/>
    <n v="388"/>
    <n v="225"/>
    <s v="EST_69AC_31SE"/>
    <s v="62064000"/>
  </r>
  <r>
    <s v="PK"/>
    <n v="384813"/>
    <s v="3111733"/>
    <s v="B-WEAR  SRL"/>
    <s v="101116A1CN"/>
    <s v="101116A1CNZ99"/>
    <s v="101116"/>
    <s v="A1CN"/>
    <s v="Z99"/>
    <s v="BAFFUTO BLUSA CREPE DE CHINE J"/>
    <s v="40"/>
    <n v="4"/>
    <s v="05"/>
    <x v="4"/>
    <m/>
    <n v="97"/>
    <n v="388"/>
    <n v="225"/>
    <s v="EST_69AC_31SE"/>
    <s v="62064000"/>
  </r>
  <r>
    <s v="PK"/>
    <n v="384813"/>
    <s v="3111733"/>
    <s v="B-WEAR  SRL"/>
    <s v="101116A1CN"/>
    <s v="101116A1CNZ99"/>
    <s v="101116"/>
    <s v="A1CN"/>
    <s v="Z99"/>
    <s v="BAFFUTO BLUSA CREPE DE CHINE J"/>
    <s v="42"/>
    <n v="4"/>
    <s v="05"/>
    <x v="4"/>
    <m/>
    <n v="97"/>
    <n v="388"/>
    <n v="225"/>
    <s v="EST_69AC_31SE"/>
    <s v="62064000"/>
  </r>
  <r>
    <s v="PK"/>
    <n v="384813"/>
    <s v="3111733"/>
    <s v="B-WEAR  SRL"/>
    <s v="101116A1CN"/>
    <s v="101116A1CNZ99"/>
    <s v="101116"/>
    <s v="A1CN"/>
    <s v="Z99"/>
    <s v="BAFFUTO BLUSA CREPE DE CHINE J"/>
    <s v="44"/>
    <n v="2"/>
    <s v="05"/>
    <x v="4"/>
    <m/>
    <n v="97"/>
    <n v="194"/>
    <n v="225"/>
    <s v="EST_69AC_31SE"/>
    <s v="62064000"/>
  </r>
  <r>
    <s v="PK"/>
    <n v="384813"/>
    <s v="3111733"/>
    <s v="B-WEAR  SRL"/>
    <s v="100401A0L8"/>
    <s v="100401A0L8Z15"/>
    <s v="100401"/>
    <s v="A0L8"/>
    <s v="Z15"/>
    <s v="BAHIA BLUSA PIZZO VALENCIENNE "/>
    <s v="38"/>
    <n v="2"/>
    <s v="05"/>
    <x v="4"/>
    <m/>
    <n v="123"/>
    <n v="246"/>
    <n v="285"/>
    <s v="ES1_100PA # ES2_70AC_30SE # FOD_100PL"/>
    <s v="62064000"/>
  </r>
  <r>
    <s v="PK"/>
    <n v="384813"/>
    <s v="3111733"/>
    <s v="B-WEAR  SRL"/>
    <s v="100401A0L8"/>
    <s v="100401A0L8Z15"/>
    <s v="100401"/>
    <s v="A0L8"/>
    <s v="Z15"/>
    <s v="BAHIA BLUSA PIZZO VALENCIENNE "/>
    <s v="40"/>
    <n v="4"/>
    <s v="05"/>
    <x v="4"/>
    <m/>
    <n v="123"/>
    <n v="492"/>
    <n v="285"/>
    <s v="ES1_100PA # ES2_70AC_30SE # FOD_100PL"/>
    <s v="62064000"/>
  </r>
  <r>
    <s v="PK"/>
    <n v="384813"/>
    <s v="3111733"/>
    <s v="B-WEAR  SRL"/>
    <s v="100401A0L8"/>
    <s v="100401A0L8Z15"/>
    <s v="100401"/>
    <s v="A0L8"/>
    <s v="Z15"/>
    <s v="BAHIA BLUSA PIZZO VALENCIENNE "/>
    <s v="42"/>
    <n v="4"/>
    <s v="05"/>
    <x v="4"/>
    <m/>
    <n v="123"/>
    <n v="492"/>
    <n v="285"/>
    <s v="ES1_100PA # ES2_70AC_30SE # FOD_100PL"/>
    <s v="62064000"/>
  </r>
  <r>
    <s v="PK"/>
    <n v="384813"/>
    <s v="3111733"/>
    <s v="B-WEAR  SRL"/>
    <s v="100401A0L8"/>
    <s v="100401A0L8Z15"/>
    <s v="100401"/>
    <s v="A0L8"/>
    <s v="Z15"/>
    <s v="BAHIA BLUSA PIZZO VALENCIENNE "/>
    <s v="44"/>
    <n v="4"/>
    <s v="05"/>
    <x v="4"/>
    <m/>
    <n v="123"/>
    <n v="492"/>
    <n v="285"/>
    <s v="ES1_100PA # ES2_70AC_30SE # FOD_100PL"/>
    <s v="62064000"/>
  </r>
  <r>
    <s v="PK"/>
    <n v="384813"/>
    <s v="3111733"/>
    <s v="B-WEAR  SRL"/>
    <s v="100401A0L8"/>
    <s v="100401A0L8Z15"/>
    <s v="100401"/>
    <s v="A0L8"/>
    <s v="Z15"/>
    <s v="BAHIA BLUSA PIZZO VALENCIENNE "/>
    <s v="46"/>
    <n v="1"/>
    <s v="05"/>
    <x v="4"/>
    <m/>
    <n v="123"/>
    <n v="123"/>
    <n v="285"/>
    <s v="ES1_100PA # ES2_70AC_30SE # FOD_100PL"/>
    <s v="62064000"/>
  </r>
  <r>
    <s v="PK"/>
    <n v="384813"/>
    <s v="3111733"/>
    <s v="B-WEAR  SRL"/>
    <s v="1004598583"/>
    <s v="1004598583RN4"/>
    <s v="100459"/>
    <s v="8583"/>
    <s v="RN4"/>
    <s v="BALDANZOSO BRA GEORGETTE STRET"/>
    <s v="L"/>
    <n v="1"/>
    <s v="05"/>
    <x v="4"/>
    <m/>
    <n v="49"/>
    <n v="49"/>
    <n v="115"/>
    <s v="EST_86PL_14EA # MAT_60PA_25EA_15PL"/>
    <s v="62121090"/>
  </r>
  <r>
    <s v="PK"/>
    <n v="384813"/>
    <s v="3111733"/>
    <s v="B-WEAR  SRL"/>
    <s v="1004598583"/>
    <s v="1004598583RN4"/>
    <s v="100459"/>
    <s v="8583"/>
    <s v="RN4"/>
    <s v="BALDANZOSO BRA GEORGETTE STRET"/>
    <s v="L"/>
    <n v="8"/>
    <s v="05"/>
    <x v="4"/>
    <m/>
    <n v="49"/>
    <n v="392"/>
    <n v="115"/>
    <s v="EST_86PL_14EA # MAT_60PA_25EA_15PL"/>
    <s v="62121090"/>
  </r>
  <r>
    <s v="PK"/>
    <n v="384813"/>
    <s v="3111733"/>
    <s v="B-WEAR  SRL"/>
    <s v="1004598583"/>
    <s v="1004598583RN4"/>
    <s v="100459"/>
    <s v="8583"/>
    <s v="RN4"/>
    <s v="BALDANZOSO BRA GEORGETTE STRET"/>
    <s v="M"/>
    <n v="1"/>
    <s v="05"/>
    <x v="4"/>
    <m/>
    <n v="49"/>
    <n v="49"/>
    <n v="115"/>
    <s v="EST_86PL_14EA # MAT_60PA_25EA_15PL"/>
    <s v="62121090"/>
  </r>
  <r>
    <s v="PK"/>
    <n v="384813"/>
    <s v="3111733"/>
    <s v="B-WEAR  SRL"/>
    <s v="1004598583"/>
    <s v="1004598583RN4"/>
    <s v="100459"/>
    <s v="8583"/>
    <s v="RN4"/>
    <s v="BALDANZOSO BRA GEORGETTE STRET"/>
    <s v="S"/>
    <n v="1"/>
    <s v="05"/>
    <x v="4"/>
    <m/>
    <n v="49"/>
    <n v="49"/>
    <n v="115"/>
    <s v="EST_86PL_14EA # MAT_60PA_25EA_15PL"/>
    <s v="62121090"/>
  </r>
  <r>
    <s v="PK"/>
    <n v="384813"/>
    <s v="3111733"/>
    <s v="B-WEAR  SRL"/>
    <s v="1004598583"/>
    <s v="1004598583RN4"/>
    <s v="100459"/>
    <s v="8583"/>
    <s v="RN4"/>
    <s v="BALDANZOSO BRA GEORGETTE STRET"/>
    <s v="S"/>
    <n v="2"/>
    <s v="05"/>
    <x v="4"/>
    <m/>
    <n v="49"/>
    <n v="98"/>
    <n v="115"/>
    <s v="EST_86PL_14EA # MAT_60PA_25EA_15PL"/>
    <s v="62121090"/>
  </r>
  <r>
    <s v="PK"/>
    <n v="384813"/>
    <s v="3111733"/>
    <s v="B-WEAR  SRL"/>
    <s v="1004598583"/>
    <s v="1004598583RN4"/>
    <s v="100459"/>
    <s v="8583"/>
    <s v="RN4"/>
    <s v="BALDANZOSO BRA GEORGETTE STRET"/>
    <s v="XS"/>
    <n v="2"/>
    <s v="05"/>
    <x v="4"/>
    <m/>
    <n v="49"/>
    <n v="98"/>
    <n v="115"/>
    <s v="EST_86PL_14EA # MAT_60PA_25EA_15PL"/>
    <s v="62121090"/>
  </r>
  <r>
    <s v="PK"/>
    <n v="384813"/>
    <s v="3111733"/>
    <s v="B-WEAR  SRL"/>
    <s v="1004598583"/>
    <s v="1004598583SS6"/>
    <s v="100459"/>
    <s v="8583"/>
    <s v="SS6"/>
    <s v="BALDANZOSO BRA GEORGETTE STRET"/>
    <s v="L"/>
    <n v="6"/>
    <s v="05"/>
    <x v="4"/>
    <m/>
    <n v="49"/>
    <n v="294"/>
    <n v="115"/>
    <s v="EST_86PL_14EA # MAT_60PA_25EA_15PL"/>
    <s v="62121090"/>
  </r>
  <r>
    <s v="PK"/>
    <n v="384813"/>
    <s v="3111733"/>
    <s v="B-WEAR  SRL"/>
    <s v="1004598583"/>
    <s v="1004598583SS6"/>
    <s v="100459"/>
    <s v="8583"/>
    <s v="SS6"/>
    <s v="BALDANZOSO BRA GEORGETTE STRET"/>
    <s v="XL"/>
    <n v="3"/>
    <s v="05"/>
    <x v="4"/>
    <m/>
    <n v="49"/>
    <n v="147"/>
    <n v="115"/>
    <s v="EST_86PL_14EA # MAT_60PA_25EA_15PL"/>
    <s v="62121090"/>
  </r>
  <r>
    <s v="PK"/>
    <n v="384813"/>
    <s v="3111733"/>
    <s v="B-WEAR  SRL"/>
    <s v="1004598583"/>
    <s v="1004598583ZCB"/>
    <s v="100459"/>
    <s v="8583"/>
    <s v="ZCB"/>
    <s v="BALDANZOSO BRA GEORGETTE STRET"/>
    <s v="XXS"/>
    <n v="1"/>
    <s v="05"/>
    <x v="4"/>
    <m/>
    <n v="49"/>
    <n v="49"/>
    <n v="115"/>
    <s v="EST_86PL_14EA # MAT_60PA_25EA_15PL"/>
    <s v="62121090"/>
  </r>
  <r>
    <s v="PK"/>
    <n v="384813"/>
    <s v="3111733"/>
    <s v="B-WEAR  SRL"/>
    <s v="100646A0NS"/>
    <s v="100646A0NSNR1"/>
    <s v="100646"/>
    <s v="A0NS"/>
    <s v="NR1"/>
    <s v="BANALE BLUSA POPELINE STAMPA M"/>
    <s v="36"/>
    <n v="3"/>
    <s v="05"/>
    <x v="4"/>
    <m/>
    <n v="75"/>
    <n v="225"/>
    <n v="175"/>
    <s v="EST_100CO"/>
    <s v="62063000"/>
  </r>
  <r>
    <s v="PK"/>
    <n v="384813"/>
    <s v="3111733"/>
    <s v="B-WEAR  SRL"/>
    <s v="100092A0GT"/>
    <s v="100092A0GTZ99"/>
    <s v="100092"/>
    <s v="A0GT"/>
    <s v="Z99"/>
    <s v="BARBADOS ABITO CREPE STRETCH +"/>
    <s v="38"/>
    <n v="4"/>
    <s v="05"/>
    <x v="1"/>
    <m/>
    <n v="151"/>
    <n v="604"/>
    <n v="350"/>
    <s v="EST_96PL_4EA # ES2_100PA # FOD_100PL"/>
    <s v="62044300"/>
  </r>
  <r>
    <s v="PK"/>
    <n v="384813"/>
    <s v="3111733"/>
    <s v="B-WEAR  SRL"/>
    <s v="100092A0GT"/>
    <s v="100092A0GTZ99"/>
    <s v="100092"/>
    <s v="A0GT"/>
    <s v="Z99"/>
    <s v="BARBADOS ABITO CREPE STRETCH +"/>
    <s v="40"/>
    <n v="1"/>
    <s v="05"/>
    <x v="1"/>
    <m/>
    <n v="151"/>
    <n v="151"/>
    <n v="350"/>
    <s v="EST_96PL_4EA # ES2_100PA # FOD_100PL"/>
    <s v="62044300"/>
  </r>
  <r>
    <s v="PK"/>
    <n v="384813"/>
    <s v="3111733"/>
    <s v="B-WEAR  SRL"/>
    <s v="100092A0GT"/>
    <s v="100092A0GTZ99"/>
    <s v="100092"/>
    <s v="A0GT"/>
    <s v="Z99"/>
    <s v="BARBADOS ABITO CREPE STRETCH +"/>
    <s v="40"/>
    <n v="4"/>
    <s v="05"/>
    <x v="1"/>
    <m/>
    <n v="151"/>
    <n v="604"/>
    <n v="350"/>
    <s v="EST_96PL_4EA # ES2_100PA # FOD_100PL"/>
    <s v="62044300"/>
  </r>
  <r>
    <s v="PK"/>
    <n v="384813"/>
    <s v="3111733"/>
    <s v="B-WEAR  SRL"/>
    <s v="100092A0GT"/>
    <s v="100092A0GTZ99"/>
    <s v="100092"/>
    <s v="A0GT"/>
    <s v="Z99"/>
    <s v="BARBADOS ABITO CREPE STRETCH +"/>
    <s v="42"/>
    <n v="1"/>
    <s v="05"/>
    <x v="1"/>
    <m/>
    <n v="151"/>
    <n v="151"/>
    <n v="350"/>
    <s v="EST_96PL_4EA # ES2_100PA # FOD_100PL"/>
    <s v="62044300"/>
  </r>
  <r>
    <s v="PK"/>
    <n v="384813"/>
    <s v="3111733"/>
    <s v="B-WEAR  SRL"/>
    <s v="100092A0GT"/>
    <s v="100092A0GTZ99"/>
    <s v="100092"/>
    <s v="A0GT"/>
    <s v="Z99"/>
    <s v="BARBADOS ABITO CREPE STRETCH +"/>
    <s v="42"/>
    <n v="4"/>
    <s v="05"/>
    <x v="1"/>
    <m/>
    <n v="151"/>
    <n v="604"/>
    <n v="350"/>
    <s v="EST_96PL_4EA # ES2_100PA # FOD_100PL"/>
    <s v="62044300"/>
  </r>
  <r>
    <s v="PK"/>
    <n v="384813"/>
    <s v="3111733"/>
    <s v="B-WEAR  SRL"/>
    <s v="100092A0GT"/>
    <s v="100092A0GTZ99"/>
    <s v="100092"/>
    <s v="A0GT"/>
    <s v="Z99"/>
    <s v="BARBADOS ABITO CREPE STRETCH +"/>
    <s v="44"/>
    <n v="1"/>
    <s v="05"/>
    <x v="1"/>
    <m/>
    <n v="151"/>
    <n v="151"/>
    <n v="350"/>
    <s v="EST_96PL_4EA # ES2_100PA # FOD_100PL"/>
    <s v="62044300"/>
  </r>
  <r>
    <s v="PK"/>
    <n v="384813"/>
    <s v="3111733"/>
    <s v="B-WEAR  SRL"/>
    <s v="100218A0FK"/>
    <s v="100218A0FKPJ1"/>
    <s v="100218"/>
    <s v="A0FK"/>
    <s v="PJ1"/>
    <s v="BARBRA  BOYFRIEND DENIM MARMOR"/>
    <s v="29"/>
    <n v="4"/>
    <s v="05"/>
    <x v="5"/>
    <m/>
    <n v="105"/>
    <n v="420"/>
    <n v="245"/>
    <s v="EST_96CO_4EE # FOD_65PL_35CO"/>
    <s v="62046231"/>
  </r>
  <r>
    <s v="PK"/>
    <n v="384813"/>
    <s v="3111733"/>
    <s v="B-WEAR  SRL"/>
    <s v="101274A00J"/>
    <s v="101274A00JZ99"/>
    <s v="101274"/>
    <s v="A00J"/>
    <s v="Z99"/>
    <s v="BEGONIA GIACCA JERSEY EFFETTO "/>
    <s v="S"/>
    <n v="4"/>
    <s v="05"/>
    <x v="3"/>
    <m/>
    <n v="156"/>
    <n v="624"/>
    <n v="417"/>
    <s v="EST_91PA_5EA_4ME # FO4_95VI_5EA"/>
    <s v="61043300"/>
  </r>
  <r>
    <s v="PK"/>
    <n v="384813"/>
    <s v="3111733"/>
    <s v="B-WEAR  SRL"/>
    <s v="101274A00J"/>
    <s v="101274A00JZ99"/>
    <s v="101274"/>
    <s v="A00J"/>
    <s v="Z99"/>
    <s v="BEGONIA GIACCA JERSEY EFFETTO "/>
    <s v="XS"/>
    <n v="19"/>
    <s v="05"/>
    <x v="3"/>
    <m/>
    <n v="156"/>
    <n v="2964"/>
    <n v="417"/>
    <s v="EST_91PA_5EA_4ME # FO4_95VI_5EA"/>
    <s v="61043300"/>
  </r>
  <r>
    <s v="PK"/>
    <n v="384813"/>
    <s v="3111733"/>
    <s v="B-WEAR  SRL"/>
    <s v="100155A1CL"/>
    <s v="100155A1CLZ99"/>
    <s v="100155"/>
    <s v="A1CL"/>
    <s v="Z99"/>
    <s v="BELLO PANTALONE CREPE STRETCH"/>
    <s v="40"/>
    <n v="4"/>
    <s v="05"/>
    <x v="2"/>
    <m/>
    <n v="84"/>
    <n v="336"/>
    <n v="195"/>
    <s v="EST_98PL_2EA # FOD_65AC_35PL"/>
    <s v="62046318"/>
  </r>
  <r>
    <s v="PK"/>
    <n v="384813"/>
    <s v="3111733"/>
    <s v="B-WEAR  SRL"/>
    <s v="100155A1CL"/>
    <s v="100155A1CLZ99"/>
    <s v="100155"/>
    <s v="A1CL"/>
    <s v="Z99"/>
    <s v="BELLO PANTALONE CREPE STRETCH"/>
    <s v="42"/>
    <n v="2"/>
    <s v="05"/>
    <x v="2"/>
    <m/>
    <n v="84"/>
    <n v="168"/>
    <n v="195"/>
    <s v="EST_98PL_2EA # FOD_65AC_35PL"/>
    <s v="62046318"/>
  </r>
  <r>
    <s v="PK"/>
    <n v="384813"/>
    <s v="3111733"/>
    <s v="B-WEAR  SRL"/>
    <s v="1011198889"/>
    <s v="1011198889Y48"/>
    <s v="101119"/>
    <s v="8889"/>
    <s v="Y48"/>
    <s v="BIGAMO BLUSA CREPE DE CHINE"/>
    <s v="36"/>
    <n v="5"/>
    <s v="05"/>
    <x v="4"/>
    <m/>
    <n v="105"/>
    <n v="525"/>
    <n v="245"/>
    <s v="EST_70AC_30SE"/>
    <s v="62064000"/>
  </r>
  <r>
    <s v="PK"/>
    <n v="384813"/>
    <s v="3111733"/>
    <s v="B-WEAR  SRL"/>
    <s v="1011198889"/>
    <s v="1011198889Y48"/>
    <s v="101119"/>
    <s v="8889"/>
    <s v="Y48"/>
    <s v="BIGAMO BLUSA CREPE DE CHINE"/>
    <s v="38"/>
    <n v="6"/>
    <s v="05"/>
    <x v="4"/>
    <m/>
    <n v="105"/>
    <n v="630"/>
    <n v="245"/>
    <s v="EST_70AC_30SE"/>
    <s v="62064000"/>
  </r>
  <r>
    <s v="PK"/>
    <n v="384813"/>
    <s v="3111733"/>
    <s v="B-WEAR  SRL"/>
    <s v="1011198889"/>
    <s v="1011198889Y48"/>
    <s v="101119"/>
    <s v="8889"/>
    <s v="Y48"/>
    <s v="BIGAMO BLUSA CREPE DE CHINE"/>
    <s v="40"/>
    <n v="1"/>
    <s v="05"/>
    <x v="4"/>
    <m/>
    <n v="105"/>
    <n v="105"/>
    <n v="245"/>
    <s v="EST_70AC_30SE"/>
    <s v="62064000"/>
  </r>
  <r>
    <s v="PK"/>
    <n v="384813"/>
    <s v="3111733"/>
    <s v="B-WEAR  SRL"/>
    <s v="1011198889"/>
    <s v="1011198889Y48"/>
    <s v="101119"/>
    <s v="8889"/>
    <s v="Y48"/>
    <s v="BIGAMO BLUSA CREPE DE CHINE"/>
    <s v="42"/>
    <n v="2"/>
    <s v="05"/>
    <x v="4"/>
    <m/>
    <n v="105"/>
    <n v="210"/>
    <n v="245"/>
    <s v="EST_70AC_30SE"/>
    <s v="62064000"/>
  </r>
  <r>
    <s v="PK"/>
    <n v="384813"/>
    <s v="3111733"/>
    <s v="B-WEAR  SRL"/>
    <s v="100585A0GX"/>
    <s v="100585A0GXPJO"/>
    <s v="100585"/>
    <s v="A0GX"/>
    <s v="PJO"/>
    <s v="BOB GIUBBINO DENIM COMFORT"/>
    <s v="44"/>
    <n v="2"/>
    <s v="05"/>
    <x v="6"/>
    <m/>
    <n v="114"/>
    <n v="228"/>
    <n v="265"/>
    <s v="EST_99CO_1EA"/>
    <s v="62043290"/>
  </r>
  <r>
    <s v="PK"/>
    <n v="384813"/>
    <s v="3111733"/>
    <s v="B-WEAR  SRL"/>
    <s v="100585A0GX"/>
    <s v="100585A0GXPJO"/>
    <s v="100585"/>
    <s v="A0GX"/>
    <s v="PJO"/>
    <s v="BOB GIUBBINO DENIM COMFORT"/>
    <s v="46"/>
    <n v="1"/>
    <s v="05"/>
    <x v="6"/>
    <m/>
    <n v="114"/>
    <n v="114"/>
    <n v="265"/>
    <s v="EST_99CO_1EA"/>
    <s v="62043290"/>
  </r>
  <r>
    <s v="PK"/>
    <n v="384813"/>
    <s v="3111733"/>
    <s v="B-WEAR  SRL"/>
    <s v="1011418889"/>
    <s v="1011418889N96"/>
    <s v="101141"/>
    <s v="8889"/>
    <s v="N96"/>
    <s v="BRAVO BLUSA CREPE DE CHINE"/>
    <s v="38"/>
    <n v="1"/>
    <s v="05"/>
    <x v="4"/>
    <m/>
    <n v="123"/>
    <n v="123"/>
    <n v="285"/>
    <s v="EST_70AC_30SE"/>
    <s v="62064000"/>
  </r>
  <r>
    <s v="PK"/>
    <n v="384813"/>
    <s v="3111733"/>
    <s v="B-WEAR  SRL"/>
    <s v="1011418889"/>
    <s v="1011418889N96"/>
    <s v="101141"/>
    <s v="8889"/>
    <s v="N96"/>
    <s v="BRAVO BLUSA CREPE DE CHINE"/>
    <s v="40"/>
    <n v="4"/>
    <s v="05"/>
    <x v="4"/>
    <m/>
    <n v="123"/>
    <n v="492"/>
    <n v="285"/>
    <s v="EST_70AC_30SE"/>
    <s v="62064000"/>
  </r>
  <r>
    <s v="PK"/>
    <n v="384813"/>
    <s v="3111733"/>
    <s v="B-WEAR  SRL"/>
    <s v="1011418889"/>
    <s v="1011418889N96"/>
    <s v="101141"/>
    <s v="8889"/>
    <s v="N96"/>
    <s v="BRAVO BLUSA CREPE DE CHINE"/>
    <s v="42"/>
    <n v="4"/>
    <s v="05"/>
    <x v="4"/>
    <m/>
    <n v="123"/>
    <n v="492"/>
    <n v="285"/>
    <s v="EST_70AC_30SE"/>
    <s v="62064000"/>
  </r>
  <r>
    <s v="PK"/>
    <n v="384813"/>
    <s v="3111733"/>
    <s v="B-WEAR  SRL"/>
    <s v="1011418889"/>
    <s v="1011418889N96"/>
    <s v="101141"/>
    <s v="8889"/>
    <s v="N96"/>
    <s v="BRAVO BLUSA CREPE DE CHINE"/>
    <s v="44"/>
    <n v="3"/>
    <s v="05"/>
    <x v="4"/>
    <m/>
    <n v="123"/>
    <n v="369"/>
    <n v="285"/>
    <s v="EST_70AC_30SE"/>
    <s v="62064000"/>
  </r>
  <r>
    <s v="PK"/>
    <n v="384813"/>
    <s v="3111733"/>
    <s v="B-WEAR  SRL"/>
    <s v="100376ZR64"/>
    <s v="100376ZR64Z05"/>
    <s v="100376"/>
    <s v="ZR64"/>
    <s v="Z05"/>
    <s v="BREVE BLUSA SATIN STRETCH"/>
    <s v="40"/>
    <n v="2"/>
    <s v="05"/>
    <x v="4"/>
    <m/>
    <n v="101"/>
    <n v="202"/>
    <n v="235"/>
    <s v="EST_94SE_6EA"/>
    <s v="62061000"/>
  </r>
  <r>
    <s v="PK"/>
    <n v="384813"/>
    <s v="3111733"/>
    <s v="B-WEAR  SRL"/>
    <s v="100376ZR64"/>
    <s v="100376ZR64Z05"/>
    <s v="100376"/>
    <s v="ZR64"/>
    <s v="Z05"/>
    <s v="BREVE BLUSA SATIN STRETCH"/>
    <s v="42"/>
    <n v="1"/>
    <s v="05"/>
    <x v="4"/>
    <m/>
    <n v="101"/>
    <n v="101"/>
    <n v="235"/>
    <s v="EST_94SE_6EA"/>
    <s v="62061000"/>
  </r>
  <r>
    <s v="PK"/>
    <n v="384813"/>
    <s v="3111733"/>
    <s v="B-WEAR  SRL"/>
    <s v="100376ZR64"/>
    <s v="100376ZR64Z05"/>
    <s v="100376"/>
    <s v="ZR64"/>
    <s v="Z05"/>
    <s v="BREVE BLUSA SATIN STRETCH"/>
    <s v="44"/>
    <n v="1"/>
    <s v="05"/>
    <x v="4"/>
    <m/>
    <n v="101"/>
    <n v="101"/>
    <n v="235"/>
    <s v="EST_94SE_6EA"/>
    <s v="62061000"/>
  </r>
  <r>
    <s v="PK"/>
    <n v="384813"/>
    <s v="3111733"/>
    <s v="B-WEAR  SRL"/>
    <s v="100376ZR64"/>
    <s v="100376ZR64Z05"/>
    <s v="100376"/>
    <s v="ZR64"/>
    <s v="Z05"/>
    <s v="BREVE BLUSA SATIN STRETCH"/>
    <s v="46"/>
    <n v="4"/>
    <s v="05"/>
    <x v="4"/>
    <m/>
    <n v="101"/>
    <n v="404"/>
    <n v="235"/>
    <s v="EST_94SE_6EA"/>
    <s v="62061000"/>
  </r>
  <r>
    <s v="PK"/>
    <n v="384813"/>
    <s v="3111733"/>
    <s v="B-WEAR  SRL"/>
    <s v="100376ZR64"/>
    <s v="100376ZR64Z05"/>
    <s v="100376"/>
    <s v="ZR64"/>
    <s v="Z05"/>
    <s v="BREVE BLUSA SATIN STRETCH"/>
    <s v="48"/>
    <n v="4"/>
    <s v="05"/>
    <x v="4"/>
    <m/>
    <n v="101"/>
    <n v="404"/>
    <n v="235"/>
    <s v="EST_94SE_6EA"/>
    <s v="62061000"/>
  </r>
  <r>
    <s v="PK"/>
    <n v="384813"/>
    <s v="3111733"/>
    <s v="B-WEAR  SRL"/>
    <s v="100233Y6VW"/>
    <s v="100233Y6VWA71"/>
    <s v="100233"/>
    <s v="Y6VW"/>
    <s v="A71"/>
    <s v="BRIDPORT CAMICIA POPELINE"/>
    <s v="38"/>
    <n v="2"/>
    <s v="05"/>
    <x v="7"/>
    <m/>
    <n v="75"/>
    <n v="150"/>
    <n v="175"/>
    <s v="EST_100CO"/>
    <s v="62063000"/>
  </r>
  <r>
    <s v="PK"/>
    <n v="384813"/>
    <s v="3111733"/>
    <s v="B-WEAR  SRL"/>
    <s v="101170A0V0"/>
    <s v="101170A0V0SY2"/>
    <s v="101170"/>
    <s v="A0V0"/>
    <s v="SY2"/>
    <s v="BROMO ABITO EFFETTO CROCHET"/>
    <s v="M"/>
    <n v="1"/>
    <s v="05"/>
    <x v="1"/>
    <m/>
    <n v="170"/>
    <n v="170"/>
    <n v="395"/>
    <s v="ES1_97PA_3ME # ES2_100CO # ES3_53PL_44CO_2VI_1WO # ES4_80VI_10ME_10PA # FO4_100PA"/>
    <s v="61044300"/>
  </r>
  <r>
    <s v="PK"/>
    <n v="384813"/>
    <s v="3111733"/>
    <s v="B-WEAR  SRL"/>
    <s v="101170A0V0"/>
    <s v="101170A0V0SY2"/>
    <s v="101170"/>
    <s v="A0V0"/>
    <s v="SY2"/>
    <s v="BROMO ABITO EFFETTO CROCHET"/>
    <s v="M"/>
    <n v="4"/>
    <s v="05"/>
    <x v="1"/>
    <m/>
    <n v="170"/>
    <n v="680"/>
    <n v="395"/>
    <s v="ES1_97PA_3ME # ES2_100CO # ES3_53PL_44CO_2VI_1WO # ES4_80VI_10ME_10PA # FO4_100PA"/>
    <s v="61044300"/>
  </r>
  <r>
    <s v="PK"/>
    <n v="384813"/>
    <s v="3111733"/>
    <s v="B-WEAR  SRL"/>
    <s v="101170A0V0"/>
    <s v="101170A0V0SY2"/>
    <s v="101170"/>
    <s v="A0V0"/>
    <s v="SY2"/>
    <s v="BROMO ABITO EFFETTO CROCHET"/>
    <s v="S"/>
    <n v="6"/>
    <s v="05"/>
    <x v="1"/>
    <m/>
    <n v="170"/>
    <n v="1020"/>
    <n v="395"/>
    <s v="ES1_97PA_3ME # ES2_100CO # ES3_53PL_44CO_2VI_1WO # ES4_80VI_10ME_10PA # FO4_100PA"/>
    <s v="61044300"/>
  </r>
  <r>
    <s v="PK"/>
    <n v="384813"/>
    <s v="3111733"/>
    <s v="B-WEAR  SRL"/>
    <s v="101170A0V0"/>
    <s v="101170A0V0SY2"/>
    <s v="101170"/>
    <s v="A0V0"/>
    <s v="SY2"/>
    <s v="BROMO ABITO EFFETTO CROCHET"/>
    <s v="XS"/>
    <n v="1"/>
    <s v="05"/>
    <x v="1"/>
    <m/>
    <n v="170"/>
    <n v="170"/>
    <n v="395"/>
    <s v="ES1_97PA_3ME # ES2_100CO # ES3_53PL_44CO_2VI_1WO # ES4_80VI_10ME_10PA # FO4_100PA"/>
    <s v="61044300"/>
  </r>
  <r>
    <s v="PK"/>
    <n v="384813"/>
    <s v="3111733"/>
    <s v="B-WEAR  SRL"/>
    <s v="101170A0V0"/>
    <s v="101170A0V0SY2"/>
    <s v="101170"/>
    <s v="A0V0"/>
    <s v="SY2"/>
    <s v="BROMO ABITO EFFETTO CROCHET"/>
    <s v="XS"/>
    <n v="2"/>
    <s v="05"/>
    <x v="1"/>
    <m/>
    <n v="170"/>
    <n v="340"/>
    <n v="395"/>
    <s v="ES1_97PA_3ME # ES2_100CO # ES3_53PL_44CO_2VI_1WO # ES4_80VI_10ME_10PA # FO4_100PA"/>
    <s v="61044300"/>
  </r>
  <r>
    <s v="PK"/>
    <n v="384813"/>
    <s v="3111733"/>
    <s v="B-WEAR  SRL"/>
    <s v="100486A0M6"/>
    <s v="100486A0M6ZY1"/>
    <s v="100486"/>
    <s v="A0M6"/>
    <s v="ZY1"/>
    <s v="BUENOS AIRES GONNA TULLE A BAL"/>
    <s v="40"/>
    <n v="4"/>
    <s v="05"/>
    <x v="8"/>
    <m/>
    <n v="209"/>
    <n v="836"/>
    <n v="485"/>
    <s v="EST_100PL # FO4_100VI # CIN_100PL"/>
    <s v="61045300"/>
  </r>
  <r>
    <s v="PK"/>
    <n v="384813"/>
    <s v="3111733"/>
    <s v="B-WEAR  SRL"/>
    <s v="100486A0M6"/>
    <s v="100486A0M6ZY1"/>
    <s v="100486"/>
    <s v="A0M6"/>
    <s v="ZY1"/>
    <s v="BUENOS AIRES GONNA TULLE A BAL"/>
    <s v="42"/>
    <n v="3"/>
    <s v="05"/>
    <x v="8"/>
    <m/>
    <n v="209"/>
    <n v="627"/>
    <n v="485"/>
    <s v="EST_100PL # FO4_100VI # CIN_100PL"/>
    <s v="61045300"/>
  </r>
  <r>
    <s v="PK"/>
    <n v="384813"/>
    <s v="3111733"/>
    <s v="B-WEAR  SRL"/>
    <s v="100486A0M6"/>
    <s v="100486A0M6ZY1"/>
    <s v="100486"/>
    <s v="A0M6"/>
    <s v="ZY1"/>
    <s v="BUENOS AIRES GONNA TULLE A BAL"/>
    <s v="44"/>
    <n v="1"/>
    <s v="05"/>
    <x v="8"/>
    <m/>
    <n v="209"/>
    <n v="209"/>
    <n v="485"/>
    <s v="EST_100PL # FO4_100VI # CIN_100PL"/>
    <s v="61045300"/>
  </r>
  <r>
    <s v="PK"/>
    <n v="384813"/>
    <s v="3111733"/>
    <s v="B-WEAR  SRL"/>
    <s v="100414Y7Z4"/>
    <s v="100414Y7Z4I42"/>
    <s v="100414"/>
    <s v="Y7Z4"/>
    <s v="I42"/>
    <s v="BURGOS MAGLIA 100%LANA LOGO IN"/>
    <s v="L"/>
    <n v="4"/>
    <s v="05"/>
    <x v="0"/>
    <m/>
    <n v="97"/>
    <n v="388"/>
    <n v="225"/>
    <s v=" EST   000604"/>
    <s v="61101190"/>
  </r>
  <r>
    <s v="PK"/>
    <n v="384813"/>
    <s v="3111733"/>
    <s v="B-WEAR  SRL"/>
    <s v="100414Y7Z4"/>
    <s v="100414Y7Z4I42"/>
    <s v="100414"/>
    <s v="Y7Z4"/>
    <s v="I42"/>
    <s v="BURGOS MAGLIA 100%LANA LOGO IN"/>
    <s v="M"/>
    <n v="2"/>
    <s v="05"/>
    <x v="0"/>
    <m/>
    <n v="97"/>
    <n v="194"/>
    <n v="225"/>
    <s v=" EST   000604"/>
    <s v="61101190"/>
  </r>
  <r>
    <s v="PK"/>
    <n v="384813"/>
    <s v="3111733"/>
    <s v="B-WEAR  SRL"/>
    <s v="100414Y7Z4"/>
    <s v="100414Y7Z4I42"/>
    <s v="100414"/>
    <s v="Y7Z4"/>
    <s v="I42"/>
    <s v="BURGOS MAGLIA 100%LANA LOGO IN"/>
    <s v="M"/>
    <n v="6"/>
    <s v="05"/>
    <x v="0"/>
    <m/>
    <n v="97"/>
    <n v="582"/>
    <n v="225"/>
    <s v=" EST   000604"/>
    <s v="61101190"/>
  </r>
  <r>
    <s v="PK"/>
    <n v="384813"/>
    <s v="3111733"/>
    <s v="B-WEAR  SRL"/>
    <s v="100414Y7Z4"/>
    <s v="100414Y7Z4I42"/>
    <s v="100414"/>
    <s v="Y7Z4"/>
    <s v="I42"/>
    <s v="BURGOS MAGLIA 100%LANA LOGO IN"/>
    <s v="S"/>
    <n v="3"/>
    <s v="05"/>
    <x v="0"/>
    <m/>
    <n v="97"/>
    <n v="291"/>
    <n v="225"/>
    <s v=" EST   000604"/>
    <s v="61101190"/>
  </r>
  <r>
    <s v="PK"/>
    <n v="384813"/>
    <s v="3111733"/>
    <s v="B-WEAR  SRL"/>
    <s v="100414Y7Z4"/>
    <s v="100414Y7Z4I42"/>
    <s v="100414"/>
    <s v="Y7Z4"/>
    <s v="I42"/>
    <s v="BURGOS MAGLIA 100%LANA LOGO IN"/>
    <s v="S"/>
    <n v="6"/>
    <s v="05"/>
    <x v="0"/>
    <m/>
    <n v="97"/>
    <n v="582"/>
    <n v="225"/>
    <s v=" EST   000604"/>
    <s v="61101190"/>
  </r>
  <r>
    <s v="PK"/>
    <n v="384813"/>
    <s v="3111733"/>
    <s v="B-WEAR  SRL"/>
    <s v="100414Y7Z4"/>
    <s v="100414Y7Z4I42"/>
    <s v="100414"/>
    <s v="Y7Z4"/>
    <s v="I42"/>
    <s v="BURGOS MAGLIA 100%LANA LOGO IN"/>
    <s v="XL"/>
    <n v="1"/>
    <s v="05"/>
    <x v="0"/>
    <m/>
    <n v="97"/>
    <n v="97"/>
    <n v="225"/>
    <s v=" EST   000604"/>
    <s v="61101190"/>
  </r>
  <r>
    <s v="PK"/>
    <n v="384813"/>
    <s v="3111733"/>
    <s v="B-WEAR  SRL"/>
    <s v="100414Y7Z4"/>
    <s v="100414Y7Z4I42"/>
    <s v="100414"/>
    <s v="Y7Z4"/>
    <s v="I42"/>
    <s v="BURGOS MAGLIA 100%LANA LOGO IN"/>
    <s v="XS"/>
    <n v="4"/>
    <s v="05"/>
    <x v="0"/>
    <m/>
    <n v="97"/>
    <n v="388"/>
    <n v="225"/>
    <s v=" EST   000604"/>
    <s v="61101190"/>
  </r>
  <r>
    <s v="PK"/>
    <n v="384813"/>
    <s v="3111733"/>
    <s v="B-WEAR  SRL"/>
    <s v="100414Y7Z4"/>
    <s v="100414Y7Z4O31"/>
    <s v="100414"/>
    <s v="Y7Z4"/>
    <s v="O31"/>
    <s v="BURGOS MAGLIA 100%LANA LOGO IN"/>
    <s v="L"/>
    <n v="2"/>
    <s v="05"/>
    <x v="0"/>
    <m/>
    <n v="97"/>
    <n v="194"/>
    <n v="225"/>
    <s v=" EST   000604"/>
    <s v="61101190"/>
  </r>
  <r>
    <s v="PK"/>
    <n v="384813"/>
    <s v="3111733"/>
    <s v="B-WEAR  SRL"/>
    <s v="100629A0FE"/>
    <s v="100629A0FEZ99"/>
    <s v="100629"/>
    <s v="A0FE"/>
    <s v="Z99"/>
    <s v="CALCETTO JEGGINGS JEGGINGS"/>
    <s v="38"/>
    <n v="3"/>
    <s v="05"/>
    <x v="2"/>
    <m/>
    <n v="105"/>
    <n v="315"/>
    <n v="245"/>
    <s v="EST_80CO_9EE_8LY_3EA"/>
    <s v="62046239"/>
  </r>
  <r>
    <s v="PK"/>
    <n v="384813"/>
    <s v="3111733"/>
    <s v="B-WEAR  SRL"/>
    <s v="100629A0FE"/>
    <s v="100629A0FEZ99"/>
    <s v="100629"/>
    <s v="A0FE"/>
    <s v="Z99"/>
    <s v="CALCETTO JEGGINGS JEGGINGS"/>
    <s v="38"/>
    <n v="14"/>
    <s v="05"/>
    <x v="2"/>
    <m/>
    <n v="105"/>
    <n v="1470"/>
    <n v="245"/>
    <s v="EST_80CO_9EE_8LY_3EA"/>
    <s v="62046239"/>
  </r>
  <r>
    <s v="PK"/>
    <n v="384813"/>
    <s v="3111733"/>
    <s v="B-WEAR  SRL"/>
    <s v="100629A0FE"/>
    <s v="100629A0FEZ99"/>
    <s v="100629"/>
    <s v="A0FE"/>
    <s v="Z99"/>
    <s v="CALCETTO JEGGINGS JEGGINGS"/>
    <s v="40"/>
    <n v="8"/>
    <s v="05"/>
    <x v="2"/>
    <m/>
    <n v="105"/>
    <n v="840"/>
    <n v="245"/>
    <s v="EST_80CO_9EE_8LY_3EA"/>
    <s v="62046239"/>
  </r>
  <r>
    <s v="PK"/>
    <n v="384813"/>
    <s v="3111733"/>
    <s v="B-WEAR  SRL"/>
    <s v="100629A0FE"/>
    <s v="100629A0FEZ99"/>
    <s v="100629"/>
    <s v="A0FE"/>
    <s v="Z99"/>
    <s v="CALCETTO JEGGINGS JEGGINGS"/>
    <s v="42"/>
    <n v="12"/>
    <s v="05"/>
    <x v="2"/>
    <m/>
    <n v="105"/>
    <n v="1260"/>
    <n v="245"/>
    <s v="EST_80CO_9EE_8LY_3EA"/>
    <s v="62046239"/>
  </r>
  <r>
    <s v="PK"/>
    <n v="384813"/>
    <s v="3111733"/>
    <s v="B-WEAR  SRL"/>
    <s v="100629A0FE"/>
    <s v="100629A0FEZ99"/>
    <s v="100629"/>
    <s v="A0FE"/>
    <s v="Z99"/>
    <s v="CALCETTO JEGGINGS JEGGINGS"/>
    <s v="46"/>
    <n v="2"/>
    <s v="05"/>
    <x v="2"/>
    <m/>
    <n v="105"/>
    <n v="210"/>
    <n v="245"/>
    <s v="EST_80CO_9EE_8LY_3EA"/>
    <s v="62046239"/>
  </r>
  <r>
    <s v="PK"/>
    <n v="384813"/>
    <s v="3111733"/>
    <s v="B-WEAR  SRL"/>
    <s v="100629A0FE"/>
    <s v="100629A0FEZ99"/>
    <s v="100629"/>
    <s v="A0FE"/>
    <s v="Z99"/>
    <s v="CALCETTO JEGGINGS JEGGINGS"/>
    <s v="48"/>
    <n v="2"/>
    <s v="05"/>
    <x v="2"/>
    <m/>
    <n v="105"/>
    <n v="210"/>
    <n v="245"/>
    <s v="EST_80CO_9EE_8LY_3EA"/>
    <s v="62046239"/>
  </r>
  <r>
    <s v="PK"/>
    <n v="384813"/>
    <s v="3111733"/>
    <s v="B-WEAR  SRL"/>
    <s v="100629A0FE"/>
    <s v="100629A0FEZ99"/>
    <s v="100629"/>
    <s v="A0FE"/>
    <s v="Z99"/>
    <s v="CALCETTO JEGGINGS JEGGINGS"/>
    <s v="52"/>
    <n v="1"/>
    <s v="05"/>
    <x v="2"/>
    <m/>
    <n v="105"/>
    <n v="105"/>
    <n v="245"/>
    <s v="EST_80CO_9EE_8LY_3EA"/>
    <s v="62046239"/>
  </r>
  <r>
    <s v="PK"/>
    <n v="384813"/>
    <s v="3111733"/>
    <s v="B-WEAR  SRL"/>
    <s v="101445A0EB"/>
    <s v="101445A0EBC98"/>
    <s v="101445"/>
    <s v="A0EB"/>
    <s v="C98"/>
    <s v="CALIPSO GONNA GABARDINE"/>
    <s v="38"/>
    <n v="1"/>
    <s v="05"/>
    <x v="8"/>
    <m/>
    <n v="93"/>
    <n v="93"/>
    <n v="250"/>
    <s v="EST_97CO_3EA # FO4_100CO"/>
    <s v="62045200"/>
  </r>
  <r>
    <s v="PK"/>
    <n v="384813"/>
    <s v="3111733"/>
    <s v="B-WEAR  SRL"/>
    <s v="101445A0EB"/>
    <s v="101445A0EBC98"/>
    <s v="101445"/>
    <s v="A0EB"/>
    <s v="C98"/>
    <s v="CALIPSO GONNA GABARDINE"/>
    <s v="40"/>
    <n v="1"/>
    <s v="05"/>
    <x v="8"/>
    <m/>
    <n v="93"/>
    <n v="93"/>
    <n v="250"/>
    <s v="EST_97CO_3EA # FO4_100CO"/>
    <s v="62045200"/>
  </r>
  <r>
    <s v="PK"/>
    <n v="384813"/>
    <s v="3111733"/>
    <s v="B-WEAR  SRL"/>
    <s v="101445A0EB"/>
    <s v="101445A0EBC98"/>
    <s v="101445"/>
    <s v="A0EB"/>
    <s v="C98"/>
    <s v="CALIPSO GONNA GABARDINE"/>
    <s v="44"/>
    <n v="1"/>
    <s v="05"/>
    <x v="8"/>
    <m/>
    <n v="93"/>
    <n v="93"/>
    <n v="250"/>
    <s v="EST_97CO_3EA # FO4_100CO"/>
    <s v="62045200"/>
  </r>
  <r>
    <s v="PK"/>
    <n v="384813"/>
    <s v="3111733"/>
    <s v="B-WEAR  SRL"/>
    <s v="100697Y6VW"/>
    <s v="100697Y6VWA71"/>
    <s v="100697"/>
    <s v="Y6VW"/>
    <s v="A71"/>
    <s v="CALOROSO CAMICIA POPELINE"/>
    <s v="36"/>
    <n v="1"/>
    <s v="05"/>
    <x v="7"/>
    <m/>
    <n v="75"/>
    <n v="75"/>
    <n v="175"/>
    <s v="EST_100CO"/>
    <s v="62063000"/>
  </r>
  <r>
    <s v="PK"/>
    <n v="384813"/>
    <s v="3111733"/>
    <s v="B-WEAR  SRL"/>
    <s v="100697Y6VW"/>
    <s v="100697Y6VWA71"/>
    <s v="100697"/>
    <s v="Y6VW"/>
    <s v="A71"/>
    <s v="CALOROSO CAMICIA POPELINE"/>
    <s v="38"/>
    <n v="10"/>
    <s v="05"/>
    <x v="7"/>
    <m/>
    <n v="75"/>
    <n v="750"/>
    <n v="175"/>
    <s v="EST_100CO"/>
    <s v="62063000"/>
  </r>
  <r>
    <s v="PK"/>
    <n v="384813"/>
    <s v="3111733"/>
    <s v="B-WEAR  SRL"/>
    <s v="100697Y6VW"/>
    <s v="100697Y6VWA71"/>
    <s v="100697"/>
    <s v="Y6VW"/>
    <s v="A71"/>
    <s v="CALOROSO CAMICIA POPELINE"/>
    <s v="40"/>
    <n v="1"/>
    <s v="05"/>
    <x v="7"/>
    <m/>
    <n v="75"/>
    <n v="75"/>
    <n v="175"/>
    <s v="EST_100CO"/>
    <s v="62063000"/>
  </r>
  <r>
    <s v="PK"/>
    <n v="384813"/>
    <s v="3111733"/>
    <s v="B-WEAR  SRL"/>
    <s v="100697Y6VW"/>
    <s v="100697Y6VWA71"/>
    <s v="100697"/>
    <s v="Y6VW"/>
    <s v="A71"/>
    <s v="CALOROSO CAMICIA POPELINE"/>
    <s v="40"/>
    <n v="4"/>
    <s v="05"/>
    <x v="7"/>
    <m/>
    <n v="75"/>
    <n v="300"/>
    <n v="175"/>
    <s v="EST_100CO"/>
    <s v="62063000"/>
  </r>
  <r>
    <s v="PK"/>
    <n v="384813"/>
    <s v="3111733"/>
    <s v="B-WEAR  SRL"/>
    <s v="100697Y6VW"/>
    <s v="100697Y6VWA71"/>
    <s v="100697"/>
    <s v="Y6VW"/>
    <s v="A71"/>
    <s v="CALOROSO CAMICIA POPELINE"/>
    <s v="42"/>
    <n v="6"/>
    <s v="05"/>
    <x v="7"/>
    <m/>
    <n v="75"/>
    <n v="450"/>
    <n v="175"/>
    <s v="EST_100CO"/>
    <s v="62063000"/>
  </r>
  <r>
    <s v="PK"/>
    <n v="384813"/>
    <s v="3111733"/>
    <s v="B-WEAR  SRL"/>
    <s v="100697Y6VW"/>
    <s v="100697Y6VWA71"/>
    <s v="100697"/>
    <s v="Y6VW"/>
    <s v="A71"/>
    <s v="CALOROSO CAMICIA POPELINE"/>
    <s v="44"/>
    <n v="5"/>
    <s v="05"/>
    <x v="7"/>
    <m/>
    <n v="75"/>
    <n v="375"/>
    <n v="175"/>
    <s v="EST_100CO"/>
    <s v="62063000"/>
  </r>
  <r>
    <s v="PK"/>
    <n v="384813"/>
    <s v="3111733"/>
    <s v="B-WEAR  SRL"/>
    <s v="100697Y6VW"/>
    <s v="100697Y6VWA71"/>
    <s v="100697"/>
    <s v="Y6VW"/>
    <s v="A71"/>
    <s v="CALOROSO CAMICIA POPELINE"/>
    <s v="46"/>
    <n v="3"/>
    <s v="05"/>
    <x v="7"/>
    <m/>
    <n v="75"/>
    <n v="225"/>
    <n v="175"/>
    <s v="EST_100CO"/>
    <s v="62063000"/>
  </r>
  <r>
    <s v="PK"/>
    <n v="384813"/>
    <s v="3111733"/>
    <s v="B-WEAR  SRL"/>
    <s v="100697Y6VW"/>
    <s v="100697Y6VWZ04"/>
    <s v="100697"/>
    <s v="Y6VW"/>
    <s v="Z04"/>
    <s v="CALOROSO CAMICIA POPELINE"/>
    <s v="36"/>
    <n v="1"/>
    <s v="05"/>
    <x v="7"/>
    <m/>
    <n v="75"/>
    <n v="75"/>
    <n v="175"/>
    <s v="EST_100CO"/>
    <s v="62063000"/>
  </r>
  <r>
    <s v="PK"/>
    <n v="384813"/>
    <s v="3111733"/>
    <s v="B-WEAR  SRL"/>
    <s v="100697Y6VW"/>
    <s v="100697Y6VWZ04"/>
    <s v="100697"/>
    <s v="Y6VW"/>
    <s v="Z04"/>
    <s v="CALOROSO CAMICIA POPELINE"/>
    <s v="36"/>
    <n v="10"/>
    <s v="05"/>
    <x v="7"/>
    <m/>
    <n v="75"/>
    <n v="750"/>
    <n v="175"/>
    <s v="EST_100CO"/>
    <s v="62063000"/>
  </r>
  <r>
    <s v="PK"/>
    <n v="384813"/>
    <s v="3111733"/>
    <s v="B-WEAR  SRL"/>
    <s v="100697Y6VW"/>
    <s v="100697Y6VWZ04"/>
    <s v="100697"/>
    <s v="Y6VW"/>
    <s v="Z04"/>
    <s v="CALOROSO CAMICIA POPELINE"/>
    <s v="38"/>
    <n v="5"/>
    <s v="05"/>
    <x v="7"/>
    <m/>
    <n v="75"/>
    <n v="375"/>
    <n v="175"/>
    <s v="EST_100CO"/>
    <s v="62063000"/>
  </r>
  <r>
    <s v="PK"/>
    <n v="384813"/>
    <s v="3111733"/>
    <s v="B-WEAR  SRL"/>
    <s v="100697Y6VW"/>
    <s v="100697Y6VWZ04"/>
    <s v="100697"/>
    <s v="Y6VW"/>
    <s v="Z04"/>
    <s v="CALOROSO CAMICIA POPELINE"/>
    <s v="42"/>
    <n v="4"/>
    <s v="05"/>
    <x v="7"/>
    <m/>
    <n v="75"/>
    <n v="300"/>
    <n v="175"/>
    <s v="EST_100CO"/>
    <s v="62063000"/>
  </r>
  <r>
    <s v="PK"/>
    <n v="384813"/>
    <s v="3111733"/>
    <s v="B-WEAR  SRL"/>
    <s v="100697Y6VW"/>
    <s v="100697Y6VWZ04"/>
    <s v="100697"/>
    <s v="Y6VW"/>
    <s v="Z04"/>
    <s v="CALOROSO CAMICIA POPELINE"/>
    <s v="44"/>
    <n v="7"/>
    <s v="05"/>
    <x v="7"/>
    <m/>
    <n v="75"/>
    <n v="525"/>
    <n v="175"/>
    <s v="EST_100CO"/>
    <s v="62063000"/>
  </r>
  <r>
    <s v="PK"/>
    <n v="384813"/>
    <s v="3111733"/>
    <s v="B-WEAR  SRL"/>
    <s v="100697Y6VW"/>
    <s v="100697Y6VWZ04"/>
    <s v="100697"/>
    <s v="Y6VW"/>
    <s v="Z04"/>
    <s v="CALOROSO CAMICIA POPELINE"/>
    <s v="46"/>
    <n v="1"/>
    <s v="05"/>
    <x v="7"/>
    <m/>
    <n v="75"/>
    <n v="75"/>
    <n v="175"/>
    <s v="EST_100CO"/>
    <s v="62063000"/>
  </r>
  <r>
    <s v="PK"/>
    <n v="384813"/>
    <s v="3111733"/>
    <s v="B-WEAR  SRL"/>
    <s v="100816A0FO"/>
    <s v="100816A0FOZE5"/>
    <s v="100816"/>
    <s v="A0FO"/>
    <s v="ZE5"/>
    <s v="CAMPIONATO CAMICIA DENIM LEGGE"/>
    <s v="36"/>
    <n v="1"/>
    <s v="05"/>
    <x v="7"/>
    <m/>
    <n v="123"/>
    <n v="123"/>
    <n v="285"/>
    <s v="EST_100CO"/>
    <s v="62063000"/>
  </r>
  <r>
    <s v="PK"/>
    <n v="384813"/>
    <s v="3111733"/>
    <s v="B-WEAR  SRL"/>
    <s v="1006088889"/>
    <s v="1006088889N96"/>
    <s v="100608"/>
    <s v="8889"/>
    <s v="N96"/>
    <s v="CAPACE CAMICIA CREPE DE CHINE"/>
    <s v="50"/>
    <n v="1"/>
    <s v="05"/>
    <x v="7"/>
    <m/>
    <n v="105"/>
    <n v="105"/>
    <n v="245"/>
    <s v="EST_70AC_30SE"/>
    <s v="62064000"/>
  </r>
  <r>
    <s v="PK"/>
    <n v="384813"/>
    <s v="3111733"/>
    <s v="B-WEAR  SRL"/>
    <s v="1006088889"/>
    <s v="1006088889Z99"/>
    <s v="100608"/>
    <s v="8889"/>
    <s v="Z99"/>
    <s v="CAPACE CAMICIA CREPE DE CHINE"/>
    <s v="36"/>
    <n v="4"/>
    <s v="05"/>
    <x v="7"/>
    <m/>
    <n v="105"/>
    <n v="420"/>
    <n v="245"/>
    <s v="EST_70AC_30SE"/>
    <s v="62064000"/>
  </r>
  <r>
    <s v="PK"/>
    <n v="384813"/>
    <s v="3111733"/>
    <s v="B-WEAR  SRL"/>
    <s v="1006088889"/>
    <s v="1006088889Z99"/>
    <s v="100608"/>
    <s v="8889"/>
    <s v="Z99"/>
    <s v="CAPACE CAMICIA CREPE DE CHINE"/>
    <s v="38"/>
    <n v="7"/>
    <s v="05"/>
    <x v="7"/>
    <m/>
    <n v="105"/>
    <n v="735"/>
    <n v="245"/>
    <s v="EST_70AC_30SE"/>
    <s v="62064000"/>
  </r>
  <r>
    <s v="PK"/>
    <n v="384813"/>
    <s v="3111733"/>
    <s v="B-WEAR  SRL"/>
    <s v="101179A0V4"/>
    <s v="101179A0V4V64"/>
    <s v="101179"/>
    <s v="A0V4"/>
    <s v="V64"/>
    <s v="CAPO CAMICIA GABARDINA TINTO O"/>
    <s v="38"/>
    <n v="1"/>
    <s v="05"/>
    <x v="7"/>
    <m/>
    <n v="183"/>
    <n v="183"/>
    <n v="425"/>
    <s v="EST_100CO # MA1_100PL # MA2_100ZF # PA2_100ZF"/>
    <s v="62063000"/>
  </r>
  <r>
    <s v="PK"/>
    <n v="384813"/>
    <s v="3111733"/>
    <s v="B-WEAR  SRL"/>
    <s v="101179A0V4"/>
    <s v="101179A0V4V64"/>
    <s v="101179"/>
    <s v="A0V4"/>
    <s v="V64"/>
    <s v="CAPO CAMICIA GABARDINA TINTO O"/>
    <s v="40"/>
    <n v="1"/>
    <s v="05"/>
    <x v="7"/>
    <m/>
    <n v="183"/>
    <n v="183"/>
    <n v="425"/>
    <s v="EST_100CO # MA1_100PL # MA2_100ZF # PA2_100ZF"/>
    <s v="62063000"/>
  </r>
  <r>
    <s v="PK"/>
    <n v="384813"/>
    <s v="3111733"/>
    <s v="B-WEAR  SRL"/>
    <s v="101179A0V4"/>
    <s v="101179A0V4V64"/>
    <s v="101179"/>
    <s v="A0V4"/>
    <s v="V64"/>
    <s v="CAPO CAMICIA GABARDINA TINTO O"/>
    <s v="40"/>
    <n v="2"/>
    <s v="05"/>
    <x v="7"/>
    <m/>
    <n v="183"/>
    <n v="366"/>
    <n v="425"/>
    <s v="EST_100CO # MA1_100PL # MA2_100ZF # PA2_100ZF"/>
    <s v="62063000"/>
  </r>
  <r>
    <s v="PK"/>
    <n v="384813"/>
    <s v="3111733"/>
    <s v="B-WEAR  SRL"/>
    <s v="101179A0V4"/>
    <s v="101179A0V4V64"/>
    <s v="101179"/>
    <s v="A0V4"/>
    <s v="V64"/>
    <s v="CAPO CAMICIA GABARDINA TINTO O"/>
    <s v="42"/>
    <n v="1"/>
    <s v="05"/>
    <x v="7"/>
    <m/>
    <n v="183"/>
    <n v="183"/>
    <n v="425"/>
    <s v="EST_100CO # MA1_100PL # MA2_100ZF # PA2_100ZF"/>
    <s v="62063000"/>
  </r>
  <r>
    <s v="PK"/>
    <n v="384813"/>
    <s v="3111733"/>
    <s v="B-WEAR  SRL"/>
    <s v="101179A0V4"/>
    <s v="101179A0V4V64"/>
    <s v="101179"/>
    <s v="A0V4"/>
    <s v="V64"/>
    <s v="CAPO CAMICIA GABARDINA TINTO O"/>
    <s v="42"/>
    <n v="2"/>
    <s v="05"/>
    <x v="7"/>
    <m/>
    <n v="183"/>
    <n v="366"/>
    <n v="425"/>
    <s v="EST_100CO # MA1_100PL # MA2_100ZF # PA2_100ZF"/>
    <s v="62063000"/>
  </r>
  <r>
    <s v="PK"/>
    <n v="384813"/>
    <s v="3111733"/>
    <s v="B-WEAR  SRL"/>
    <s v="100371A0KN"/>
    <s v="100371A0KNO79"/>
    <s v="100371"/>
    <s v="A0KN"/>
    <s v="O79"/>
    <s v="CARICO PANTALONE FELPA COTONE "/>
    <s v="L"/>
    <n v="8"/>
    <s v="05"/>
    <x v="2"/>
    <m/>
    <n v="58"/>
    <n v="464"/>
    <n v="135"/>
    <s v="EST_100CO # FOD_100CO"/>
    <s v="61046200"/>
  </r>
  <r>
    <s v="PK"/>
    <n v="384813"/>
    <s v="3111733"/>
    <s v="B-WEAR  SRL"/>
    <s v="100371A0KN"/>
    <s v="100371A0KNO79"/>
    <s v="100371"/>
    <s v="A0KN"/>
    <s v="O79"/>
    <s v="CARICO PANTALONE FELPA COTONE "/>
    <s v="XL"/>
    <n v="4"/>
    <s v="05"/>
    <x v="2"/>
    <m/>
    <n v="58"/>
    <n v="232"/>
    <n v="135"/>
    <s v="EST_100CO # FOD_100CO"/>
    <s v="61046200"/>
  </r>
  <r>
    <s v="PK"/>
    <n v="384813"/>
    <s v="3111733"/>
    <s v="B-WEAR  SRL"/>
    <s v="100371A0KN"/>
    <s v="100371A0KNYA7"/>
    <s v="100371"/>
    <s v="A0KN"/>
    <s v="YA7"/>
    <s v="CARICO PANTALONE FELPA COTONE "/>
    <s v="L"/>
    <n v="4"/>
    <s v="05"/>
    <x v="2"/>
    <m/>
    <n v="58"/>
    <n v="232"/>
    <n v="135"/>
    <s v="EST_100CO # FOD_100CO"/>
    <s v="61046200"/>
  </r>
  <r>
    <s v="PK"/>
    <n v="384813"/>
    <s v="3111733"/>
    <s v="B-WEAR  SRL"/>
    <s v="100371A0KN"/>
    <s v="100371A0KNYA7"/>
    <s v="100371"/>
    <s v="A0KN"/>
    <s v="YA7"/>
    <s v="CARICO PANTALONE FELPA COTONE "/>
    <s v="S"/>
    <n v="1"/>
    <s v="05"/>
    <x v="2"/>
    <m/>
    <n v="58"/>
    <n v="58"/>
    <n v="135"/>
    <s v="EST_100CO # FOD_100CO"/>
    <s v="61046200"/>
  </r>
  <r>
    <s v="PK"/>
    <n v="384813"/>
    <s v="3111733"/>
    <s v="B-WEAR  SRL"/>
    <s v="100371A0KN"/>
    <s v="100371A0KNYA7"/>
    <s v="100371"/>
    <s v="A0KN"/>
    <s v="YA7"/>
    <s v="CARICO PANTALONE FELPA COTONE "/>
    <s v="XL"/>
    <n v="2"/>
    <s v="05"/>
    <x v="2"/>
    <m/>
    <n v="58"/>
    <n v="116"/>
    <n v="135"/>
    <s v="EST_100CO # FOD_100CO"/>
    <s v="61046200"/>
  </r>
  <r>
    <s v="PK"/>
    <n v="384813"/>
    <s v="3111733"/>
    <s v="B-WEAR  SRL"/>
    <s v="100371A0KN"/>
    <s v="100371A0KNYA7"/>
    <s v="100371"/>
    <s v="A0KN"/>
    <s v="YA7"/>
    <s v="CARICO PANTALONE FELPA COTONE "/>
    <s v="XS"/>
    <n v="1"/>
    <s v="05"/>
    <x v="2"/>
    <m/>
    <n v="58"/>
    <n v="58"/>
    <n v="135"/>
    <s v="EST_100CO # FOD_100CO"/>
    <s v="61046200"/>
  </r>
  <r>
    <s v="PK"/>
    <n v="384813"/>
    <s v="3111733"/>
    <s v="B-WEAR  SRL"/>
    <s v="100371A0KN"/>
    <s v="100371A0KNZ07"/>
    <s v="100371"/>
    <s v="A0KN"/>
    <s v="Z07"/>
    <s v="CARICO PANTALONE FELPA COTONE "/>
    <s v="L"/>
    <n v="5"/>
    <s v="05"/>
    <x v="2"/>
    <m/>
    <n v="58"/>
    <n v="290"/>
    <n v="135"/>
    <s v="EST_100CO # FOD_100CO"/>
    <s v="61046200"/>
  </r>
  <r>
    <s v="PK"/>
    <n v="384813"/>
    <s v="3111733"/>
    <s v="B-WEAR  SRL"/>
    <s v="100371A0KN"/>
    <s v="100371A0KNZ07"/>
    <s v="100371"/>
    <s v="A0KN"/>
    <s v="Z07"/>
    <s v="CARICO PANTALONE FELPA COTONE "/>
    <s v="M"/>
    <n v="5"/>
    <s v="05"/>
    <x v="2"/>
    <m/>
    <n v="58"/>
    <n v="290"/>
    <n v="135"/>
    <s v="EST_100CO # FOD_100CO"/>
    <s v="61046200"/>
  </r>
  <r>
    <s v="PK"/>
    <n v="384813"/>
    <s v="3111733"/>
    <s v="B-WEAR  SRL"/>
    <s v="100371A0KN"/>
    <s v="100371A0KNZ07"/>
    <s v="100371"/>
    <s v="A0KN"/>
    <s v="Z07"/>
    <s v="CARICO PANTALONE FELPA COTONE "/>
    <s v="S"/>
    <n v="2"/>
    <s v="05"/>
    <x v="2"/>
    <m/>
    <n v="58"/>
    <n v="116"/>
    <n v="135"/>
    <s v="EST_100CO # FOD_100CO"/>
    <s v="61046200"/>
  </r>
  <r>
    <s v="PK"/>
    <n v="384813"/>
    <s v="3111733"/>
    <s v="B-WEAR  SRL"/>
    <s v="100371A0KN"/>
    <s v="100371A0KNZ07"/>
    <s v="100371"/>
    <s v="A0KN"/>
    <s v="Z07"/>
    <s v="CARICO PANTALONE FELPA COTONE "/>
    <s v="XS"/>
    <n v="1"/>
    <s v="05"/>
    <x v="2"/>
    <m/>
    <n v="58"/>
    <n v="58"/>
    <n v="135"/>
    <s v="EST_100CO # FOD_100CO"/>
    <s v="61046200"/>
  </r>
  <r>
    <s v="PK"/>
    <n v="384813"/>
    <s v="3111733"/>
    <s v="B-WEAR  SRL"/>
    <s v="100371A0KN"/>
    <s v="100371A0KNZ07"/>
    <s v="100371"/>
    <s v="A0KN"/>
    <s v="Z07"/>
    <s v="CARICO PANTALONE FELPA COTONE "/>
    <s v="XS"/>
    <n v="3"/>
    <s v="05"/>
    <x v="2"/>
    <m/>
    <n v="58"/>
    <n v="174"/>
    <n v="135"/>
    <s v="EST_100CO # FOD_100CO"/>
    <s v="61046200"/>
  </r>
  <r>
    <s v="PK"/>
    <n v="384813"/>
    <s v="3111733"/>
    <s v="B-WEAR  SRL"/>
    <s v="100371A0KN"/>
    <s v="100371A0KNZ99"/>
    <s v="100371"/>
    <s v="A0KN"/>
    <s v="Z99"/>
    <s v="CARICO PANTALONE FELPA COTONE "/>
    <s v="XS"/>
    <n v="1"/>
    <s v="05"/>
    <x v="2"/>
    <m/>
    <n v="58"/>
    <n v="58"/>
    <n v="135"/>
    <s v="EST_100CO # FOD_100CO"/>
    <s v="61046200"/>
  </r>
  <r>
    <s v="PK"/>
    <n v="384813"/>
    <s v="3111733"/>
    <s v="B-WEAR  SRL"/>
    <s v="100417A0LD"/>
    <s v="100417A0LDX08"/>
    <s v="100417"/>
    <s v="A0LD"/>
    <s v="X08"/>
    <s v="CERIO CARDIGAN COSTINA CREPE"/>
    <s v="S"/>
    <n v="1"/>
    <s v="05"/>
    <x v="0"/>
    <m/>
    <n v="71"/>
    <n v="71"/>
    <n v="165"/>
    <s v="EST_73VI_25PA_2EA"/>
    <s v="61103099"/>
  </r>
  <r>
    <s v="PK"/>
    <n v="384813"/>
    <s v="3111733"/>
    <s v="B-WEAR  SRL"/>
    <s v="100417A0LD"/>
    <s v="100417A0LDZ07"/>
    <s v="100417"/>
    <s v="A0LD"/>
    <s v="Z07"/>
    <s v="CERIO CARDIGAN COSTINA CREPE"/>
    <s v="M"/>
    <n v="1"/>
    <s v="05"/>
    <x v="0"/>
    <m/>
    <n v="71"/>
    <n v="71"/>
    <n v="165"/>
    <s v="EST_73VI_25PA_2EA"/>
    <s v="61103099"/>
  </r>
  <r>
    <s v="PK"/>
    <n v="384813"/>
    <s v="3111733"/>
    <s v="B-WEAR  SRL"/>
    <s v="100417A0LD"/>
    <s v="100417A0LDZ07"/>
    <s v="100417"/>
    <s v="A0LD"/>
    <s v="Z07"/>
    <s v="CERIO CARDIGAN COSTINA CREPE"/>
    <s v="S"/>
    <n v="1"/>
    <s v="05"/>
    <x v="0"/>
    <m/>
    <n v="71"/>
    <n v="71"/>
    <n v="165"/>
    <s v="EST_73VI_25PA_2EA"/>
    <s v="61103099"/>
  </r>
  <r>
    <s v="PK"/>
    <n v="384813"/>
    <s v="3111733"/>
    <s v="B-WEAR  SRL"/>
    <s v="101915A16D"/>
    <s v="101915A16DESZ"/>
    <s v="101915"/>
    <s v="A16D"/>
    <s v="ESZ"/>
    <s v="CHELONE ABITO GEORGETTE LUREX "/>
    <s v="36"/>
    <n v="1"/>
    <s v="05"/>
    <x v="1"/>
    <m/>
    <n v="133"/>
    <n v="133"/>
    <n v="356"/>
    <s v="ES1_99PL_1ME # FOD_100PL"/>
    <s v="62044300"/>
  </r>
  <r>
    <s v="PK"/>
    <n v="384813"/>
    <s v="3111733"/>
    <s v="B-WEAR  SRL"/>
    <s v="101915A16D"/>
    <s v="101915A16DESZ"/>
    <s v="101915"/>
    <s v="A16D"/>
    <s v="ESZ"/>
    <s v="CHELONE ABITO GEORGETTE LUREX "/>
    <s v="38"/>
    <n v="2"/>
    <s v="05"/>
    <x v="1"/>
    <m/>
    <n v="133"/>
    <n v="266"/>
    <n v="356"/>
    <s v="ES1_99PL_1ME # FOD_100PL"/>
    <s v="62044300"/>
  </r>
  <r>
    <s v="PK"/>
    <n v="384813"/>
    <s v="3111733"/>
    <s v="B-WEAR  SRL"/>
    <s v="101915A16D"/>
    <s v="101915A16DESZ"/>
    <s v="101915"/>
    <s v="A16D"/>
    <s v="ESZ"/>
    <s v="CHELONE ABITO GEORGETTE LUREX "/>
    <s v="40"/>
    <n v="4"/>
    <s v="05"/>
    <x v="1"/>
    <m/>
    <n v="133"/>
    <n v="532"/>
    <n v="356"/>
    <s v="ES1_99PL_1ME # FOD_100PL"/>
    <s v="62044300"/>
  </r>
  <r>
    <s v="PK"/>
    <n v="384813"/>
    <s v="3111733"/>
    <s v="B-WEAR  SRL"/>
    <s v="101915A16D"/>
    <s v="101915A16DESZ"/>
    <s v="101915"/>
    <s v="A16D"/>
    <s v="ESZ"/>
    <s v="CHELONE ABITO GEORGETTE LUREX "/>
    <s v="42"/>
    <n v="6"/>
    <s v="05"/>
    <x v="1"/>
    <m/>
    <n v="133"/>
    <n v="798"/>
    <n v="356"/>
    <s v="ES1_99PL_1ME # FOD_100PL"/>
    <s v="62044300"/>
  </r>
  <r>
    <s v="PK"/>
    <n v="384813"/>
    <s v="3111733"/>
    <s v="B-WEAR  SRL"/>
    <s v="101915A16D"/>
    <s v="101915A16DESZ"/>
    <s v="101915"/>
    <s v="A16D"/>
    <s v="ESZ"/>
    <s v="CHELONE ABITO GEORGETTE LUREX "/>
    <s v="44"/>
    <n v="5"/>
    <s v="05"/>
    <x v="1"/>
    <m/>
    <n v="133"/>
    <n v="665"/>
    <n v="356"/>
    <s v="ES1_99PL_1ME # FOD_100PL"/>
    <s v="62044300"/>
  </r>
  <r>
    <s v="PK"/>
    <n v="384813"/>
    <s v="3111733"/>
    <s v="B-WEAR  SRL"/>
    <s v="101915A16D"/>
    <s v="101915A16DESZ"/>
    <s v="101915"/>
    <s v="A16D"/>
    <s v="ESZ"/>
    <s v="CHELONE ABITO GEORGETTE LUREX "/>
    <s v="46"/>
    <n v="5"/>
    <s v="05"/>
    <x v="1"/>
    <m/>
    <n v="133"/>
    <n v="665"/>
    <n v="356"/>
    <s v="ES1_99PL_1ME # FOD_100PL"/>
    <s v="62044300"/>
  </r>
  <r>
    <s v="PK"/>
    <n v="384813"/>
    <s v="3111733"/>
    <s v="B-WEAR  SRL"/>
    <s v="102015A11R"/>
    <s v="102015A11RNY0"/>
    <s v="102015"/>
    <s v="A11R"/>
    <s v="NY0"/>
    <s v="CHEYENNE TUTA JERSEY TECNICO S"/>
    <s v="L"/>
    <n v="4"/>
    <s v="05"/>
    <x v="1"/>
    <m/>
    <n v="140"/>
    <n v="560"/>
    <n v="325"/>
    <s v="EST_80PA_20EA # FOD_90PA_10EA"/>
    <s v="61044300"/>
  </r>
  <r>
    <s v="PK"/>
    <n v="384813"/>
    <s v="3111733"/>
    <s v="B-WEAR  SRL"/>
    <s v="102015A11R"/>
    <s v="102015A11RNY0"/>
    <s v="102015"/>
    <s v="A11R"/>
    <s v="NY0"/>
    <s v="CHEYENNE TUTA JERSEY TECNICO S"/>
    <s v="M"/>
    <n v="3"/>
    <s v="05"/>
    <x v="1"/>
    <m/>
    <n v="140"/>
    <n v="420"/>
    <n v="325"/>
    <s v="EST_80PA_20EA # FOD_90PA_10EA"/>
    <s v="61044300"/>
  </r>
  <r>
    <s v="PK"/>
    <n v="384813"/>
    <s v="3111733"/>
    <s v="B-WEAR  SRL"/>
    <s v="102015A11R"/>
    <s v="102015A11RNY0"/>
    <s v="102015"/>
    <s v="A11R"/>
    <s v="NY0"/>
    <s v="CHEYENNE TUTA JERSEY TECNICO S"/>
    <s v="M"/>
    <n v="9"/>
    <s v="05"/>
    <x v="1"/>
    <m/>
    <n v="140"/>
    <n v="1260"/>
    <n v="325"/>
    <s v="EST_80PA_20EA # FOD_90PA_10EA"/>
    <s v="61044300"/>
  </r>
  <r>
    <s v="PK"/>
    <n v="384813"/>
    <s v="3111733"/>
    <s v="B-WEAR  SRL"/>
    <s v="102015A11R"/>
    <s v="102015A11RNY0"/>
    <s v="102015"/>
    <s v="A11R"/>
    <s v="NY0"/>
    <s v="CHEYENNE TUTA JERSEY TECNICO S"/>
    <s v="S"/>
    <n v="4"/>
    <s v="05"/>
    <x v="1"/>
    <m/>
    <n v="140"/>
    <n v="560"/>
    <n v="325"/>
    <s v="EST_80PA_20EA # FOD_90PA_10EA"/>
    <s v="61044300"/>
  </r>
  <r>
    <s v="PK"/>
    <n v="384813"/>
    <s v="3111733"/>
    <s v="B-WEAR  SRL"/>
    <s v="102004A0SP"/>
    <s v="102004A0SPYNR"/>
    <s v="102004"/>
    <s v="A0SP"/>
    <s v="YNR"/>
    <s v="CHIPPEWA PANTALONE RETINA STAM"/>
    <s v="L"/>
    <n v="2"/>
    <s v="05"/>
    <x v="2"/>
    <m/>
    <n v="101"/>
    <n v="202"/>
    <n v="235"/>
    <s v="EST_94PL_6EA # FOD_94PL_6EA"/>
    <s v="61046300"/>
  </r>
  <r>
    <s v="PK"/>
    <n v="384813"/>
    <s v="3111733"/>
    <s v="B-WEAR  SRL"/>
    <s v="102004A0SP"/>
    <s v="102004A0SPYNR"/>
    <s v="102004"/>
    <s v="A0SP"/>
    <s v="YNR"/>
    <s v="CHIPPEWA PANTALONE RETINA STAM"/>
    <s v="M"/>
    <n v="10"/>
    <s v="05"/>
    <x v="2"/>
    <m/>
    <n v="101"/>
    <n v="1010"/>
    <n v="235"/>
    <s v="EST_94PL_6EA # FOD_94PL_6EA"/>
    <s v="61046300"/>
  </r>
  <r>
    <s v="PK"/>
    <n v="384813"/>
    <s v="3111733"/>
    <s v="B-WEAR  SRL"/>
    <s v="102004A0SP"/>
    <s v="102004A0SPYNR"/>
    <s v="102004"/>
    <s v="A0SP"/>
    <s v="YNR"/>
    <s v="CHIPPEWA PANTALONE RETINA STAM"/>
    <s v="S"/>
    <n v="8"/>
    <s v="05"/>
    <x v="2"/>
    <m/>
    <n v="101"/>
    <n v="808"/>
    <n v="235"/>
    <s v="EST_94PL_6EA # FOD_94PL_6EA"/>
    <s v="61046300"/>
  </r>
  <r>
    <s v="PK"/>
    <n v="384813"/>
    <s v="3111733"/>
    <s v="B-WEAR  SRL"/>
    <s v="102004A0SP"/>
    <s v="102004A0SPYNR"/>
    <s v="102004"/>
    <s v="A0SP"/>
    <s v="YNR"/>
    <s v="CHIPPEWA PANTALONE RETINA STAM"/>
    <s v="XS"/>
    <n v="4"/>
    <s v="05"/>
    <x v="2"/>
    <m/>
    <n v="101"/>
    <n v="404"/>
    <n v="235"/>
    <s v="EST_94PL_6EA # FOD_94PL_6EA"/>
    <s v="61046300"/>
  </r>
  <r>
    <s v="PK"/>
    <n v="384813"/>
    <s v="3111733"/>
    <s v="B-WEAR  SRL"/>
    <s v="100701A0MM"/>
    <s v="100701A0MMPJD"/>
    <s v="100701"/>
    <s v="A0MM"/>
    <s v="PJD"/>
    <s v="CIRCUITO SHORTS DENIM FLUIDO"/>
    <s v="36"/>
    <n v="2"/>
    <s v="05"/>
    <x v="2"/>
    <m/>
    <n v="105"/>
    <n v="210"/>
    <n v="245"/>
    <s v="EST_100CO # FOD_50CO_50PL"/>
    <s v="62046918"/>
  </r>
  <r>
    <s v="PK"/>
    <n v="384813"/>
    <s v="3111733"/>
    <s v="B-WEAR  SRL"/>
    <s v="100701A0MM"/>
    <s v="100701A0MMPJD"/>
    <s v="100701"/>
    <s v="A0MM"/>
    <s v="PJD"/>
    <s v="CIRCUITO SHORTS DENIM FLUIDO"/>
    <s v="38"/>
    <n v="5"/>
    <s v="05"/>
    <x v="2"/>
    <m/>
    <n v="105"/>
    <n v="525"/>
    <n v="245"/>
    <s v="EST_100CO # FOD_50CO_50PL"/>
    <s v="62046918"/>
  </r>
  <r>
    <s v="PK"/>
    <n v="384813"/>
    <s v="3111733"/>
    <s v="B-WEAR  SRL"/>
    <s v="100701A0MM"/>
    <s v="100701A0MMPJD"/>
    <s v="100701"/>
    <s v="A0MM"/>
    <s v="PJD"/>
    <s v="CIRCUITO SHORTS DENIM FLUIDO"/>
    <s v="40"/>
    <n v="6"/>
    <s v="05"/>
    <x v="2"/>
    <m/>
    <n v="105"/>
    <n v="630"/>
    <n v="245"/>
    <s v="EST_100CO # FOD_50CO_50PL"/>
    <s v="62046918"/>
  </r>
  <r>
    <s v="PK"/>
    <n v="384813"/>
    <s v="3111733"/>
    <s v="B-WEAR  SRL"/>
    <s v="100701A0MM"/>
    <s v="100701A0MMPJD"/>
    <s v="100701"/>
    <s v="A0MM"/>
    <s v="PJD"/>
    <s v="CIRCUITO SHORTS DENIM FLUIDO"/>
    <s v="42"/>
    <n v="4"/>
    <s v="05"/>
    <x v="2"/>
    <m/>
    <n v="105"/>
    <n v="420"/>
    <n v="245"/>
    <s v="EST_100CO # FOD_50CO_50PL"/>
    <s v="62046918"/>
  </r>
  <r>
    <s v="PK"/>
    <n v="384813"/>
    <s v="3111733"/>
    <s v="B-WEAR  SRL"/>
    <s v="100701A0MM"/>
    <s v="100701A0MMPJD"/>
    <s v="100701"/>
    <s v="A0MM"/>
    <s v="PJD"/>
    <s v="CIRCUITO SHORTS DENIM FLUIDO"/>
    <s v="44"/>
    <n v="2"/>
    <s v="05"/>
    <x v="2"/>
    <m/>
    <n v="105"/>
    <n v="210"/>
    <n v="245"/>
    <s v="EST_100CO # FOD_50CO_50PL"/>
    <s v="62046918"/>
  </r>
  <r>
    <s v="PK"/>
    <n v="384813"/>
    <s v="3111733"/>
    <s v="B-WEAR  SRL"/>
    <s v="100701A0MM"/>
    <s v="100701A0MMPJD"/>
    <s v="100701"/>
    <s v="A0MM"/>
    <s v="PJD"/>
    <s v="CIRCUITO SHORTS DENIM FLUIDO"/>
    <s v="46"/>
    <n v="2"/>
    <s v="05"/>
    <x v="2"/>
    <m/>
    <n v="105"/>
    <n v="210"/>
    <n v="245"/>
    <s v="EST_100CO # FOD_50CO_50PL"/>
    <s v="62046918"/>
  </r>
  <r>
    <s v="PK"/>
    <n v="384813"/>
    <s v="3111733"/>
    <s v="B-WEAR  SRL"/>
    <s v="100644A0NW"/>
    <s v="100644A0NWNZ8"/>
    <s v="100644"/>
    <s v="A0NW"/>
    <s v="NZ8"/>
    <s v="COCCIUTO CAMICIA TULLE STRETCH"/>
    <s v="36"/>
    <n v="4"/>
    <s v="05"/>
    <x v="7"/>
    <m/>
    <n v="105"/>
    <n v="420"/>
    <n v="245"/>
    <s v="ES1_100PA"/>
    <s v="61062000"/>
  </r>
  <r>
    <s v="PK"/>
    <n v="384813"/>
    <s v="3111733"/>
    <s v="B-WEAR  SRL"/>
    <s v="100644A0NW"/>
    <s v="100644A0NWNZ8"/>
    <s v="100644"/>
    <s v="A0NW"/>
    <s v="NZ8"/>
    <s v="COCCIUTO CAMICIA TULLE STRETCH"/>
    <s v="48"/>
    <n v="1"/>
    <s v="05"/>
    <x v="7"/>
    <m/>
    <n v="105"/>
    <n v="105"/>
    <n v="245"/>
    <s v="ES1_100PA"/>
    <s v="61062000"/>
  </r>
  <r>
    <s v="PK"/>
    <n v="384813"/>
    <s v="3111733"/>
    <s v="B-WEAR  SRL"/>
    <s v="100644A0NW"/>
    <s v="100644A0NWNZ8"/>
    <s v="100644"/>
    <s v="A0NW"/>
    <s v="NZ8"/>
    <s v="COCCIUTO CAMICIA TULLE STRETCH"/>
    <s v="50"/>
    <n v="1"/>
    <s v="05"/>
    <x v="7"/>
    <m/>
    <n v="105"/>
    <n v="105"/>
    <n v="245"/>
    <s v="ES1_100PA"/>
    <s v="61062000"/>
  </r>
  <r>
    <s v="PK"/>
    <n v="384813"/>
    <s v="3111733"/>
    <s v="B-WEAR  SRL"/>
    <s v="100705A0NN"/>
    <s v="100705A0NNYNL"/>
    <s v="100705"/>
    <s v="A0NN"/>
    <s v="YNL"/>
    <s v="CODOGNO CAMICIA MUSSOLA STAMPA"/>
    <s v="M"/>
    <n v="3"/>
    <s v="05"/>
    <x v="7"/>
    <m/>
    <n v="114"/>
    <n v="342"/>
    <n v="265"/>
    <s v="ES1_100CO"/>
    <s v="62063000"/>
  </r>
  <r>
    <s v="PK"/>
    <n v="384813"/>
    <s v="3111733"/>
    <s v="B-WEAR  SRL"/>
    <s v="100705A0NN"/>
    <s v="100705A0NNYNL"/>
    <s v="100705"/>
    <s v="A0NN"/>
    <s v="YNL"/>
    <s v="CODOGNO CAMICIA MUSSOLA STAMPA"/>
    <s v="S"/>
    <n v="1"/>
    <s v="05"/>
    <x v="7"/>
    <m/>
    <n v="114"/>
    <n v="114"/>
    <n v="265"/>
    <s v="ES1_100CO"/>
    <s v="62063000"/>
  </r>
  <r>
    <s v="PK"/>
    <n v="384813"/>
    <s v="3111733"/>
    <s v="B-WEAR  SRL"/>
    <s v="100705A0NN"/>
    <s v="100705A0NNYNL"/>
    <s v="100705"/>
    <s v="A0NN"/>
    <s v="YNL"/>
    <s v="CODOGNO CAMICIA MUSSOLA STAMPA"/>
    <s v="S"/>
    <n v="2"/>
    <s v="05"/>
    <x v="7"/>
    <m/>
    <n v="114"/>
    <n v="228"/>
    <n v="265"/>
    <s v="ES1_100CO"/>
    <s v="62063000"/>
  </r>
  <r>
    <s v="PK"/>
    <n v="384813"/>
    <s v="3111733"/>
    <s v="B-WEAR  SRL"/>
    <s v="100705A0NN"/>
    <s v="100705A0NNYNL"/>
    <s v="100705"/>
    <s v="A0NN"/>
    <s v="YNL"/>
    <s v="CODOGNO CAMICIA MUSSOLA STAMPA"/>
    <s v="XS"/>
    <n v="2"/>
    <s v="05"/>
    <x v="7"/>
    <m/>
    <n v="114"/>
    <n v="228"/>
    <n v="265"/>
    <s v="ES1_100CO"/>
    <s v="62063000"/>
  </r>
  <r>
    <s v="PK"/>
    <n v="384813"/>
    <s v="3111733"/>
    <s v="B-WEAR  SRL"/>
    <s v="100911A0PG"/>
    <s v="100911A0PGZIK"/>
    <s v="100911"/>
    <s v="A0PG"/>
    <s v="ZIK"/>
    <s v="COPRENTE CAMICIA CREPE DE CHIN"/>
    <s v="38"/>
    <n v="1"/>
    <s v="05"/>
    <x v="7"/>
    <m/>
    <n v="105"/>
    <n v="105"/>
    <n v="245"/>
    <s v="EST_100VI # FO4_100PL"/>
    <s v="62064000"/>
  </r>
  <r>
    <s v="PK"/>
    <n v="384813"/>
    <s v="3111733"/>
    <s v="B-WEAR  SRL"/>
    <s v="1001278889"/>
    <s v="1001278889N96"/>
    <s v="100127"/>
    <s v="8889"/>
    <s v="N96"/>
    <s v="CORA CAMICIA CREPE DE CHINE"/>
    <s v="52"/>
    <n v="1"/>
    <s v="05"/>
    <x v="7"/>
    <m/>
    <n v="114"/>
    <n v="114"/>
    <n v="265"/>
    <s v="EST_70AC_30SE"/>
    <s v="62064000"/>
  </r>
  <r>
    <s v="PK"/>
    <n v="384813"/>
    <s v="3111733"/>
    <s v="B-WEAR  SRL"/>
    <s v="101435A0PB"/>
    <s v="101435A0PBZPS"/>
    <s v="101435"/>
    <s v="A0PB"/>
    <s v="ZPS"/>
    <s v="CORADY TOP SATIN STAMPA FIORI "/>
    <s v="38"/>
    <n v="1"/>
    <s v="05"/>
    <x v="4"/>
    <m/>
    <n v="71"/>
    <n v="71"/>
    <n v="189"/>
    <s v="EST_100PL"/>
    <s v="62064000"/>
  </r>
  <r>
    <s v="PK"/>
    <n v="384813"/>
    <s v="3111733"/>
    <s v="B-WEAR  SRL"/>
    <s v="100729A0P1"/>
    <s v="100729A0P1Z04"/>
    <s v="100729"/>
    <s v="A0P1"/>
    <s v="Z04"/>
    <s v="CORAGGIOSO CAMICIA POPELINE ST"/>
    <s v="52"/>
    <n v="1"/>
    <s v="05"/>
    <x v="7"/>
    <m/>
    <n v="97"/>
    <n v="97"/>
    <n v="225"/>
    <s v="EST_100CO"/>
    <s v="62063000"/>
  </r>
  <r>
    <s v="PK"/>
    <n v="384813"/>
    <s v="3111733"/>
    <s v="B-WEAR  SRL"/>
    <s v="100485A0M6"/>
    <s v="100485A0M6ZN2"/>
    <s v="100485"/>
    <s v="A0M6"/>
    <s v="ZN2"/>
    <s v="CORRIENTES ABITO TULLE A BALZE"/>
    <s v="40"/>
    <n v="3"/>
    <s v="05"/>
    <x v="1"/>
    <m/>
    <n v="237"/>
    <n v="711"/>
    <n v="550"/>
    <s v="EST_100PL # FO4_100VI # CIN_100PL"/>
    <s v="61044300"/>
  </r>
  <r>
    <s v="PK"/>
    <n v="384813"/>
    <s v="3111733"/>
    <s v="B-WEAR  SRL"/>
    <s v="100485A0M6"/>
    <s v="100485A0M6ZN2"/>
    <s v="100485"/>
    <s v="A0M6"/>
    <s v="ZN2"/>
    <s v="CORRIENTES ABITO TULLE A BALZE"/>
    <s v="42"/>
    <n v="2"/>
    <s v="05"/>
    <x v="1"/>
    <m/>
    <n v="237"/>
    <n v="474"/>
    <n v="550"/>
    <s v="EST_100PL # FO4_100VI # CIN_100PL"/>
    <s v="61044300"/>
  </r>
  <r>
    <s v="PK"/>
    <n v="384813"/>
    <s v="3111733"/>
    <s v="B-WEAR  SRL"/>
    <s v="100485A0M6"/>
    <s v="100485A0M6ZN2"/>
    <s v="100485"/>
    <s v="A0M6"/>
    <s v="ZN2"/>
    <s v="CORRIENTES ABITO TULLE A BALZE"/>
    <s v="44"/>
    <n v="2"/>
    <s v="05"/>
    <x v="1"/>
    <m/>
    <n v="237"/>
    <n v="474"/>
    <n v="550"/>
    <s v="EST_100PL # FO4_100VI # CIN_100PL"/>
    <s v="61044300"/>
  </r>
  <r>
    <s v="PK"/>
    <n v="384813"/>
    <s v="3111733"/>
    <s v="B-WEAR  SRL"/>
    <s v="1003687585"/>
    <s v="1003687585F71"/>
    <s v="100368"/>
    <s v="7585"/>
    <s v="F71"/>
    <s v="CORTESE CAMICIA PIZZO STRETCH "/>
    <s v="48"/>
    <n v="3"/>
    <s v="05"/>
    <x v="7"/>
    <m/>
    <n v="105"/>
    <n v="315"/>
    <n v="245"/>
    <s v="EST_88PA_12EA"/>
    <s v="62064000"/>
  </r>
  <r>
    <s v="PK"/>
    <n v="384813"/>
    <s v="3111733"/>
    <s v="B-WEAR  SRL"/>
    <s v="1003687585"/>
    <s v="1003687585F71"/>
    <s v="100368"/>
    <s v="7585"/>
    <s v="F71"/>
    <s v="CORTESE CAMICIA PIZZO STRETCH "/>
    <s v="50"/>
    <n v="2"/>
    <s v="05"/>
    <x v="7"/>
    <m/>
    <n v="105"/>
    <n v="210"/>
    <n v="245"/>
    <s v="EST_88PA_12EA"/>
    <s v="62064000"/>
  </r>
  <r>
    <s v="PK"/>
    <n v="384813"/>
    <s v="3111733"/>
    <s v="B-WEAR  SRL"/>
    <s v="1003687585"/>
    <s v="1003687585Z99"/>
    <s v="100368"/>
    <s v="7585"/>
    <s v="Z99"/>
    <s v="CORTESE CAMICIA PIZZO STRETCH "/>
    <s v="38"/>
    <n v="4"/>
    <s v="05"/>
    <x v="7"/>
    <m/>
    <n v="105"/>
    <n v="420"/>
    <n v="245"/>
    <s v="EST_88PA_12EA"/>
    <s v="62064000"/>
  </r>
  <r>
    <s v="PK"/>
    <n v="384813"/>
    <s v="3111733"/>
    <s v="B-WEAR  SRL"/>
    <s v="1003687585"/>
    <s v="1003687585Z99"/>
    <s v="100368"/>
    <s v="7585"/>
    <s v="Z99"/>
    <s v="CORTESE CAMICIA PIZZO STRETCH "/>
    <s v="40"/>
    <n v="5"/>
    <s v="05"/>
    <x v="7"/>
    <m/>
    <n v="105"/>
    <n v="525"/>
    <n v="245"/>
    <s v="EST_88PA_12EA"/>
    <s v="62064000"/>
  </r>
  <r>
    <s v="PK"/>
    <n v="384813"/>
    <s v="3111733"/>
    <s v="B-WEAR  SRL"/>
    <s v="1003687585"/>
    <s v="1003687585Z99"/>
    <s v="100368"/>
    <s v="7585"/>
    <s v="Z99"/>
    <s v="CORTESE CAMICIA PIZZO STRETCH "/>
    <s v="42"/>
    <n v="7"/>
    <s v="05"/>
    <x v="7"/>
    <m/>
    <n v="105"/>
    <n v="735"/>
    <n v="245"/>
    <s v="EST_88PA_12EA"/>
    <s v="62064000"/>
  </r>
  <r>
    <s v="PK"/>
    <n v="384813"/>
    <s v="3111733"/>
    <s v="B-WEAR  SRL"/>
    <s v="1003687585"/>
    <s v="1003687585Z99"/>
    <s v="100368"/>
    <s v="7585"/>
    <s v="Z99"/>
    <s v="CORTESE CAMICIA PIZZO STRETCH "/>
    <s v="44"/>
    <n v="3"/>
    <s v="05"/>
    <x v="7"/>
    <m/>
    <n v="105"/>
    <n v="315"/>
    <n v="245"/>
    <s v="EST_88PA_12EA"/>
    <s v="62064000"/>
  </r>
  <r>
    <s v="PK"/>
    <n v="384813"/>
    <s v="3111733"/>
    <s v="B-WEAR  SRL"/>
    <s v="1003687585"/>
    <s v="1003687585Z99"/>
    <s v="100368"/>
    <s v="7585"/>
    <s v="Z99"/>
    <s v="CORTESE CAMICIA PIZZO STRETCH "/>
    <s v="46"/>
    <n v="4"/>
    <s v="05"/>
    <x v="7"/>
    <m/>
    <n v="105"/>
    <n v="420"/>
    <n v="245"/>
    <s v="EST_88PA_12EA"/>
    <s v="62064000"/>
  </r>
  <r>
    <s v="PK"/>
    <n v="384813"/>
    <s v="3111733"/>
    <s v="B-WEAR  SRL"/>
    <s v="102604A1FU"/>
    <s v="102604A1FUZZ1"/>
    <s v="102604"/>
    <s v="A1FU"/>
    <s v="ZZ1"/>
    <s v="CRACOVIA CAMICIA POPELINE RIGA"/>
    <s v="42"/>
    <n v="3"/>
    <s v="05"/>
    <x v="7"/>
    <m/>
    <n v="105"/>
    <n v="315"/>
    <n v="245"/>
    <s v="ES1_75CO_22PA_3EA # ES2_97CO_3EA"/>
    <s v="62063000"/>
  </r>
  <r>
    <s v="PK"/>
    <n v="384813"/>
    <s v="3111733"/>
    <s v="B-WEAR  SRL"/>
    <s v="100797A0Q4"/>
    <s v="100797A0Q4Z04"/>
    <s v="100797"/>
    <s v="A0Q4"/>
    <s v="Z04"/>
    <s v="CREATIVO CAMICIA COTONE RICAMO"/>
    <s v="46"/>
    <n v="1"/>
    <s v="05"/>
    <x v="7"/>
    <m/>
    <n v="97"/>
    <n v="97"/>
    <n v="225"/>
    <s v="EST_100CO # MAT_100PL"/>
    <s v="62063000"/>
  </r>
  <r>
    <s v="PK"/>
    <n v="384813"/>
    <s v="3111733"/>
    <s v="B-WEAR  SRL"/>
    <s v="100797A0Q4"/>
    <s v="100797A0Q4Z99"/>
    <s v="100797"/>
    <s v="A0Q4"/>
    <s v="Z99"/>
    <s v="CREATIVO CAMICIA COTONE RICAMO"/>
    <s v="44"/>
    <n v="1"/>
    <s v="05"/>
    <x v="7"/>
    <m/>
    <n v="97"/>
    <n v="97"/>
    <n v="225"/>
    <s v="EST_100CO # MAT_100PL"/>
    <s v="62063000"/>
  </r>
  <r>
    <s v="PK"/>
    <n v="384813"/>
    <s v="3111733"/>
    <s v="B-WEAR  SRL"/>
    <s v="100797A0Q4"/>
    <s v="100797A0Q4Z99"/>
    <s v="100797"/>
    <s v="A0Q4"/>
    <s v="Z99"/>
    <s v="CREATIVO CAMICIA COTONE RICAMO"/>
    <s v="44"/>
    <n v="1"/>
    <s v="05"/>
    <x v="7"/>
    <m/>
    <n v="97"/>
    <n v="97"/>
    <n v="225"/>
    <s v="EST_100CO # MAT_100PL"/>
    <s v="62063000"/>
  </r>
  <r>
    <s v="PK"/>
    <n v="384813"/>
    <s v="3111733"/>
    <s v="B-WEAR  SRL"/>
    <s v="100797A0Q4"/>
    <s v="100797A0Q4Z99"/>
    <s v="100797"/>
    <s v="A0Q4"/>
    <s v="Z99"/>
    <s v="CREATIVO CAMICIA COTONE RICAMO"/>
    <s v="48"/>
    <n v="1"/>
    <s v="05"/>
    <x v="7"/>
    <m/>
    <n v="97"/>
    <n v="97"/>
    <n v="225"/>
    <s v="EST_100CO # MAT_100PL"/>
    <s v="62063000"/>
  </r>
  <r>
    <s v="PK"/>
    <n v="384813"/>
    <s v="3111733"/>
    <s v="B-WEAR  SRL"/>
    <s v="101259A0LO"/>
    <s v="101259A0LOP82"/>
    <s v="101259"/>
    <s v="A0LO"/>
    <s v="P82"/>
    <s v="CREDIBILE CABAN COTONE"/>
    <s v="M"/>
    <n v="1"/>
    <s v="05"/>
    <x v="9"/>
    <m/>
    <n v="252"/>
    <n v="252"/>
    <n v="585"/>
    <s v="EST_65CO_35PL # FOD_100PL # ES1_65CO_35PL # FO4_100PL # IMB_100PL"/>
    <s v="62023010"/>
  </r>
  <r>
    <s v="PK"/>
    <n v="384813"/>
    <s v="3111733"/>
    <s v="B-WEAR  SRL"/>
    <s v="101259A0LO"/>
    <s v="101259A0LOP82"/>
    <s v="101259"/>
    <s v="A0LO"/>
    <s v="P82"/>
    <s v="CREDIBILE CABAN COTONE"/>
    <s v="S"/>
    <n v="1"/>
    <s v="05"/>
    <x v="9"/>
    <m/>
    <n v="252"/>
    <n v="252"/>
    <n v="585"/>
    <s v="EST_65CO_35PL # FOD_100PL # ES1_65CO_35PL # FO4_100PL # IMB_100PL"/>
    <s v="62023010"/>
  </r>
  <r>
    <s v="PK"/>
    <n v="384813"/>
    <s v="3111733"/>
    <s v="B-WEAR  SRL"/>
    <s v="100612ZR64"/>
    <s v="100612ZR64N33"/>
    <s v="100612"/>
    <s v="ZR64"/>
    <s v="N33"/>
    <s v="CRIMINALE CAMICIA SATIN STRETC"/>
    <s v="38"/>
    <n v="10"/>
    <s v="05"/>
    <x v="7"/>
    <m/>
    <n v="127"/>
    <n v="1270"/>
    <n v="295"/>
    <s v="EST_94SE_6EA"/>
    <s v="62061000"/>
  </r>
  <r>
    <s v="PK"/>
    <n v="384813"/>
    <s v="3111733"/>
    <s v="B-WEAR  SRL"/>
    <s v="100612ZR64"/>
    <s v="100612ZR64N33"/>
    <s v="100612"/>
    <s v="ZR64"/>
    <s v="N33"/>
    <s v="CRIMINALE CAMICIA SATIN STRETC"/>
    <s v="40"/>
    <n v="11"/>
    <s v="05"/>
    <x v="7"/>
    <m/>
    <n v="127"/>
    <n v="1397"/>
    <n v="295"/>
    <s v="EST_94SE_6EA"/>
    <s v="62061000"/>
  </r>
  <r>
    <s v="PK"/>
    <n v="384813"/>
    <s v="3111733"/>
    <s v="B-WEAR  SRL"/>
    <s v="100612ZR64"/>
    <s v="100612ZR64N33"/>
    <s v="100612"/>
    <s v="ZR64"/>
    <s v="N33"/>
    <s v="CRIMINALE CAMICIA SATIN STRETC"/>
    <s v="42"/>
    <n v="7"/>
    <s v="05"/>
    <x v="7"/>
    <m/>
    <n v="127"/>
    <n v="889"/>
    <n v="295"/>
    <s v="EST_94SE_6EA"/>
    <s v="62061000"/>
  </r>
  <r>
    <s v="PK"/>
    <n v="384813"/>
    <s v="3111733"/>
    <s v="B-WEAR  SRL"/>
    <s v="100612ZR64"/>
    <s v="100612ZR64N33"/>
    <s v="100612"/>
    <s v="ZR64"/>
    <s v="N33"/>
    <s v="CRIMINALE CAMICIA SATIN STRETC"/>
    <s v="44"/>
    <n v="3"/>
    <s v="05"/>
    <x v="7"/>
    <m/>
    <n v="127"/>
    <n v="381"/>
    <n v="295"/>
    <s v="EST_94SE_6EA"/>
    <s v="62061000"/>
  </r>
  <r>
    <s v="PK"/>
    <n v="384813"/>
    <s v="3111733"/>
    <s v="B-WEAR  SRL"/>
    <s v="100612ZR64"/>
    <s v="100612ZR64P46"/>
    <s v="100612"/>
    <s v="ZR64"/>
    <s v="P46"/>
    <s v="CRIMINALE CAMICIA SATIN STRETC"/>
    <s v="38"/>
    <n v="1"/>
    <s v="05"/>
    <x v="7"/>
    <m/>
    <n v="127"/>
    <n v="127"/>
    <n v="295"/>
    <s v="EST_94SE_6EA"/>
    <s v="62061000"/>
  </r>
  <r>
    <s v="PK"/>
    <n v="384813"/>
    <s v="3111733"/>
    <s v="B-WEAR  SRL"/>
    <s v="100612ZR64"/>
    <s v="100612ZR64P46"/>
    <s v="100612"/>
    <s v="ZR64"/>
    <s v="P46"/>
    <s v="CRIMINALE CAMICIA SATIN STRETC"/>
    <s v="40"/>
    <n v="7"/>
    <s v="05"/>
    <x v="7"/>
    <m/>
    <n v="127"/>
    <n v="889"/>
    <n v="295"/>
    <s v="EST_94SE_6EA"/>
    <s v="62061000"/>
  </r>
  <r>
    <s v="PK"/>
    <n v="384813"/>
    <s v="3111733"/>
    <s v="B-WEAR  SRL"/>
    <s v="100612ZR64"/>
    <s v="100612ZR64P46"/>
    <s v="100612"/>
    <s v="ZR64"/>
    <s v="P46"/>
    <s v="CRIMINALE CAMICIA SATIN STRETC"/>
    <s v="42"/>
    <n v="6"/>
    <s v="05"/>
    <x v="7"/>
    <m/>
    <n v="127"/>
    <n v="762"/>
    <n v="295"/>
    <s v="EST_94SE_6EA"/>
    <s v="62061000"/>
  </r>
  <r>
    <s v="PK"/>
    <n v="384813"/>
    <s v="3111733"/>
    <s v="B-WEAR  SRL"/>
    <s v="100612ZR64"/>
    <s v="100612ZR64P46"/>
    <s v="100612"/>
    <s v="ZR64"/>
    <s v="P46"/>
    <s v="CRIMINALE CAMICIA SATIN STRETC"/>
    <s v="44"/>
    <n v="4"/>
    <s v="05"/>
    <x v="7"/>
    <m/>
    <n v="127"/>
    <n v="508"/>
    <n v="295"/>
    <s v="EST_94SE_6EA"/>
    <s v="62061000"/>
  </r>
  <r>
    <s v="PK"/>
    <n v="384813"/>
    <s v="3111733"/>
    <s v="B-WEAR  SRL"/>
    <s v="100612ZR64"/>
    <s v="100612ZR64P46"/>
    <s v="100612"/>
    <s v="ZR64"/>
    <s v="P46"/>
    <s v="CRIMINALE CAMICIA SATIN STRETC"/>
    <s v="46"/>
    <n v="4"/>
    <s v="05"/>
    <x v="7"/>
    <m/>
    <n v="127"/>
    <n v="508"/>
    <n v="295"/>
    <s v="EST_94SE_6EA"/>
    <s v="62061000"/>
  </r>
  <r>
    <s v="PK"/>
    <n v="384813"/>
    <s v="3111733"/>
    <s v="B-WEAR  SRL"/>
    <s v="100612ZR64"/>
    <s v="100612ZR64Z05"/>
    <s v="100612"/>
    <s v="ZR64"/>
    <s v="Z05"/>
    <s v="CRIMINALE CAMICIA SATIN STRETC"/>
    <s v="36"/>
    <n v="1"/>
    <s v="05"/>
    <x v="7"/>
    <m/>
    <n v="127"/>
    <n v="127"/>
    <n v="295"/>
    <s v="EST_94SE_6EA"/>
    <s v="62061000"/>
  </r>
  <r>
    <s v="PK"/>
    <n v="384813"/>
    <s v="3111733"/>
    <s v="B-WEAR  SRL"/>
    <s v="100612ZR64"/>
    <s v="100612ZR64Z05"/>
    <s v="100612"/>
    <s v="ZR64"/>
    <s v="Z05"/>
    <s v="CRIMINALE CAMICIA SATIN STRETC"/>
    <s v="46"/>
    <n v="2"/>
    <s v="05"/>
    <x v="7"/>
    <m/>
    <n v="127"/>
    <n v="254"/>
    <n v="295"/>
    <s v="EST_94SE_6EA"/>
    <s v="62061000"/>
  </r>
  <r>
    <s v="PK"/>
    <n v="384813"/>
    <s v="3111733"/>
    <s v="B-WEAR  SRL"/>
    <s v="100612ZR64"/>
    <s v="100612ZR64Z99"/>
    <s v="100612"/>
    <s v="ZR64"/>
    <s v="Z99"/>
    <s v="CRIMINALE CAMICIA SATIN STRETC"/>
    <s v="36"/>
    <n v="1"/>
    <s v="05"/>
    <x v="7"/>
    <m/>
    <n v="127"/>
    <n v="127"/>
    <n v="295"/>
    <s v="EST_94SE_6EA"/>
    <s v="62061000"/>
  </r>
  <r>
    <s v="PK"/>
    <n v="384813"/>
    <s v="3111733"/>
    <s v="B-WEAR  SRL"/>
    <s v="100612ZR64"/>
    <s v="100612ZR64Z99"/>
    <s v="100612"/>
    <s v="ZR64"/>
    <s v="Z99"/>
    <s v="CRIMINALE CAMICIA SATIN STRETC"/>
    <s v="38"/>
    <n v="1"/>
    <s v="05"/>
    <x v="7"/>
    <m/>
    <n v="127"/>
    <n v="127"/>
    <n v="295"/>
    <s v="EST_94SE_6EA"/>
    <s v="62061000"/>
  </r>
  <r>
    <s v="PK"/>
    <n v="384813"/>
    <s v="3111733"/>
    <s v="B-WEAR  SRL"/>
    <s v="100612ZR64"/>
    <s v="100612ZR64Z99"/>
    <s v="100612"/>
    <s v="ZR64"/>
    <s v="Z99"/>
    <s v="CRIMINALE CAMICIA SATIN STRETC"/>
    <s v="40"/>
    <n v="2"/>
    <s v="05"/>
    <x v="7"/>
    <m/>
    <n v="127"/>
    <n v="254"/>
    <n v="295"/>
    <s v="EST_94SE_6EA"/>
    <s v="62061000"/>
  </r>
  <r>
    <s v="PK"/>
    <n v="384813"/>
    <s v="3111733"/>
    <s v="B-WEAR  SRL"/>
    <s v="100612ZR64"/>
    <s v="100612ZR64Z99"/>
    <s v="100612"/>
    <s v="ZR64"/>
    <s v="Z99"/>
    <s v="CRIMINALE CAMICIA SATIN STRETC"/>
    <s v="42"/>
    <n v="2"/>
    <s v="05"/>
    <x v="7"/>
    <m/>
    <n v="127"/>
    <n v="254"/>
    <n v="295"/>
    <s v="EST_94SE_6EA"/>
    <s v="62061000"/>
  </r>
  <r>
    <s v="PK"/>
    <n v="384813"/>
    <s v="3111733"/>
    <s v="B-WEAR  SRL"/>
    <s v="100612ZR64"/>
    <s v="100612ZR64Z99"/>
    <s v="100612"/>
    <s v="ZR64"/>
    <s v="Z99"/>
    <s v="CRIMINALE CAMICIA SATIN STRETC"/>
    <s v="46"/>
    <n v="1"/>
    <s v="05"/>
    <x v="7"/>
    <m/>
    <n v="127"/>
    <n v="127"/>
    <n v="295"/>
    <s v="EST_94SE_6EA"/>
    <s v="62061000"/>
  </r>
  <r>
    <s v="PK"/>
    <n v="384813"/>
    <s v="3111733"/>
    <s v="B-WEAR  SRL"/>
    <s v="100715A0FO"/>
    <s v="100715A0FOZG4"/>
    <s v="100715"/>
    <s v="A0FO"/>
    <s v="ZG4"/>
    <s v="CRONOMETRO BLUSA DENIM LEGGERO"/>
    <s v="38"/>
    <n v="2"/>
    <s v="05"/>
    <x v="4"/>
    <m/>
    <n v="114"/>
    <n v="228"/>
    <n v="265"/>
    <s v="EST_100CO"/>
    <s v="62063000"/>
  </r>
  <r>
    <s v="PK"/>
    <n v="384813"/>
    <s v="3111733"/>
    <s v="B-WEAR  SRL"/>
    <s v="100715A0FO"/>
    <s v="100715A0FOZG4"/>
    <s v="100715"/>
    <s v="A0FO"/>
    <s v="ZG4"/>
    <s v="CRONOMETRO BLUSA DENIM LEGGERO"/>
    <s v="38"/>
    <n v="5"/>
    <s v="05"/>
    <x v="4"/>
    <m/>
    <n v="114"/>
    <n v="570"/>
    <n v="265"/>
    <s v="EST_100CO"/>
    <s v="62063000"/>
  </r>
  <r>
    <s v="PK"/>
    <n v="384813"/>
    <s v="3111733"/>
    <s v="B-WEAR  SRL"/>
    <s v="100715A0FO"/>
    <s v="100715A0FOZG4"/>
    <s v="100715"/>
    <s v="A0FO"/>
    <s v="ZG4"/>
    <s v="CRONOMETRO BLUSA DENIM LEGGERO"/>
    <s v="40"/>
    <n v="2"/>
    <s v="05"/>
    <x v="4"/>
    <m/>
    <n v="114"/>
    <n v="228"/>
    <n v="265"/>
    <s v="EST_100CO"/>
    <s v="62063000"/>
  </r>
  <r>
    <s v="PK"/>
    <n v="384813"/>
    <s v="3111733"/>
    <s v="B-WEAR  SRL"/>
    <s v="100715A0FO"/>
    <s v="100715A0FOZG4"/>
    <s v="100715"/>
    <s v="A0FO"/>
    <s v="ZG4"/>
    <s v="CRONOMETRO BLUSA DENIM LEGGERO"/>
    <s v="40"/>
    <n v="4"/>
    <s v="05"/>
    <x v="4"/>
    <m/>
    <n v="114"/>
    <n v="456"/>
    <n v="265"/>
    <s v="EST_100CO"/>
    <s v="62063000"/>
  </r>
  <r>
    <s v="PK"/>
    <n v="384813"/>
    <s v="3111733"/>
    <s v="B-WEAR  SRL"/>
    <s v="100715A0FO"/>
    <s v="100715A0FOZG4"/>
    <s v="100715"/>
    <s v="A0FO"/>
    <s v="ZG4"/>
    <s v="CRONOMETRO BLUSA DENIM LEGGERO"/>
    <s v="42"/>
    <n v="1"/>
    <s v="05"/>
    <x v="4"/>
    <m/>
    <n v="114"/>
    <n v="114"/>
    <n v="265"/>
    <s v="EST_100CO"/>
    <s v="62063000"/>
  </r>
  <r>
    <s v="PK"/>
    <n v="384813"/>
    <s v="3111733"/>
    <s v="B-WEAR  SRL"/>
    <s v="100715A0FO"/>
    <s v="100715A0FOZG4"/>
    <s v="100715"/>
    <s v="A0FO"/>
    <s v="ZG4"/>
    <s v="CRONOMETRO BLUSA DENIM LEGGERO"/>
    <s v="42"/>
    <n v="4"/>
    <s v="05"/>
    <x v="4"/>
    <m/>
    <n v="114"/>
    <n v="456"/>
    <n v="265"/>
    <s v="EST_100CO"/>
    <s v="62063000"/>
  </r>
  <r>
    <s v="PK"/>
    <n v="384813"/>
    <s v="3111733"/>
    <s v="B-WEAR  SRL"/>
    <s v="100715A0FO"/>
    <s v="100715A0FOZG4"/>
    <s v="100715"/>
    <s v="A0FO"/>
    <s v="ZG4"/>
    <s v="CRONOMETRO BLUSA DENIM LEGGERO"/>
    <s v="44"/>
    <n v="2"/>
    <s v="05"/>
    <x v="4"/>
    <m/>
    <n v="114"/>
    <n v="228"/>
    <n v="265"/>
    <s v="EST_100CO"/>
    <s v="62063000"/>
  </r>
  <r>
    <s v="PK"/>
    <n v="384813"/>
    <s v="3111733"/>
    <s v="B-WEAR  SRL"/>
    <s v="100715A0FO"/>
    <s v="100715A0FOZG4"/>
    <s v="100715"/>
    <s v="A0FO"/>
    <s v="ZG4"/>
    <s v="CRONOMETRO BLUSA DENIM LEGGERO"/>
    <s v="44"/>
    <n v="2"/>
    <s v="05"/>
    <x v="4"/>
    <m/>
    <n v="114"/>
    <n v="228"/>
    <n v="265"/>
    <s v="EST_100CO"/>
    <s v="62063000"/>
  </r>
  <r>
    <s v="PK"/>
    <n v="384813"/>
    <s v="3111733"/>
    <s v="B-WEAR  SRL"/>
    <s v="100427A0LK"/>
    <s v="100427A0LKP87"/>
    <s v="100427"/>
    <s v="A0LK"/>
    <s v="P87"/>
    <s v="CURIO ABITO INCROCIO COSTINA +"/>
    <s v="L"/>
    <n v="3"/>
    <s v="05"/>
    <x v="1"/>
    <m/>
    <n v="114"/>
    <n v="342"/>
    <n v="265"/>
    <s v="EST_51PA_49VI"/>
    <s v="61044300"/>
  </r>
  <r>
    <s v="PK"/>
    <n v="384813"/>
    <s v="3111733"/>
    <s v="B-WEAR  SRL"/>
    <s v="100427A0LK"/>
    <s v="100427A0LKP87"/>
    <s v="100427"/>
    <s v="A0LK"/>
    <s v="P87"/>
    <s v="CURIO ABITO INCROCIO COSTINA +"/>
    <s v="L"/>
    <n v="3"/>
    <s v="05"/>
    <x v="1"/>
    <m/>
    <n v="114"/>
    <n v="342"/>
    <n v="265"/>
    <s v="EST_51PA_49VI"/>
    <s v="61044300"/>
  </r>
  <r>
    <s v="PK"/>
    <n v="384813"/>
    <s v="3111733"/>
    <s v="B-WEAR  SRL"/>
    <s v="100427A0LK"/>
    <s v="100427A0LKP87"/>
    <s v="100427"/>
    <s v="A0LK"/>
    <s v="P87"/>
    <s v="CURIO ABITO INCROCIO COSTINA +"/>
    <s v="M"/>
    <n v="1"/>
    <s v="05"/>
    <x v="1"/>
    <m/>
    <n v="114"/>
    <n v="114"/>
    <n v="265"/>
    <s v="EST_51PA_49VI"/>
    <s v="61044300"/>
  </r>
  <r>
    <s v="PK"/>
    <n v="384813"/>
    <s v="3111733"/>
    <s v="B-WEAR  SRL"/>
    <s v="100427A0LK"/>
    <s v="100427A0LKP87"/>
    <s v="100427"/>
    <s v="A0LK"/>
    <s v="P87"/>
    <s v="CURIO ABITO INCROCIO COSTINA +"/>
    <s v="M"/>
    <n v="4"/>
    <s v="05"/>
    <x v="1"/>
    <m/>
    <n v="114"/>
    <n v="456"/>
    <n v="265"/>
    <s v="EST_51PA_49VI"/>
    <s v="61044300"/>
  </r>
  <r>
    <s v="PK"/>
    <n v="384813"/>
    <s v="3111733"/>
    <s v="B-WEAR  SRL"/>
    <s v="100427A0LK"/>
    <s v="100427A0LKP87"/>
    <s v="100427"/>
    <s v="A0LK"/>
    <s v="P87"/>
    <s v="CURIO ABITO INCROCIO COSTINA +"/>
    <s v="S"/>
    <n v="3"/>
    <s v="05"/>
    <x v="1"/>
    <m/>
    <n v="114"/>
    <n v="342"/>
    <n v="265"/>
    <s v="EST_51PA_49VI"/>
    <s v="61044300"/>
  </r>
  <r>
    <s v="PK"/>
    <n v="384813"/>
    <s v="3111733"/>
    <s v="B-WEAR  SRL"/>
    <s v="100427A0LK"/>
    <s v="100427A0LKZ99"/>
    <s v="100427"/>
    <s v="A0LK"/>
    <s v="Z99"/>
    <s v="CURIO ABITO INCROCIO COSTINA +"/>
    <s v="L"/>
    <n v="3"/>
    <s v="05"/>
    <x v="1"/>
    <m/>
    <n v="114"/>
    <n v="342"/>
    <n v="265"/>
    <s v="EST_51PA_49VI"/>
    <s v="61044300"/>
  </r>
  <r>
    <s v="PK"/>
    <n v="384813"/>
    <s v="3111733"/>
    <s v="B-WEAR  SRL"/>
    <s v="100427A0LK"/>
    <s v="100427A0LKZ99"/>
    <s v="100427"/>
    <s v="A0LK"/>
    <s v="Z99"/>
    <s v="CURIO ABITO INCROCIO COSTINA +"/>
    <s v="L"/>
    <n v="12"/>
    <s v="05"/>
    <x v="1"/>
    <m/>
    <n v="114"/>
    <n v="1368"/>
    <n v="265"/>
    <s v="EST_51PA_49VI"/>
    <s v="61044300"/>
  </r>
  <r>
    <s v="PK"/>
    <n v="384813"/>
    <s v="3111733"/>
    <s v="B-WEAR  SRL"/>
    <s v="100427A0LK"/>
    <s v="100427A0LKZ99"/>
    <s v="100427"/>
    <s v="A0LK"/>
    <s v="Z99"/>
    <s v="CURIO ABITO INCROCIO COSTINA +"/>
    <s v="M"/>
    <n v="4"/>
    <s v="05"/>
    <x v="1"/>
    <m/>
    <n v="114"/>
    <n v="456"/>
    <n v="265"/>
    <s v="EST_51PA_49VI"/>
    <s v="61044300"/>
  </r>
  <r>
    <s v="PK"/>
    <n v="384813"/>
    <s v="3111733"/>
    <s v="B-WEAR  SRL"/>
    <s v="100427A0LK"/>
    <s v="100427A0LKZ99"/>
    <s v="100427"/>
    <s v="A0LK"/>
    <s v="Z99"/>
    <s v="CURIO ABITO INCROCIO COSTINA +"/>
    <s v="M"/>
    <n v="8"/>
    <s v="05"/>
    <x v="1"/>
    <m/>
    <n v="114"/>
    <n v="912"/>
    <n v="265"/>
    <s v="EST_51PA_49VI"/>
    <s v="61044300"/>
  </r>
  <r>
    <s v="PK"/>
    <n v="384813"/>
    <s v="3111733"/>
    <s v="B-WEAR  SRL"/>
    <s v="100427A0LK"/>
    <s v="100427A0LKZ99"/>
    <s v="100427"/>
    <s v="A0LK"/>
    <s v="Z99"/>
    <s v="CURIO ABITO INCROCIO COSTINA +"/>
    <s v="S"/>
    <n v="8"/>
    <s v="05"/>
    <x v="1"/>
    <m/>
    <n v="114"/>
    <n v="912"/>
    <n v="265"/>
    <s v="EST_51PA_49VI"/>
    <s v="61044300"/>
  </r>
  <r>
    <s v="PK"/>
    <n v="384813"/>
    <s v="3111733"/>
    <s v="B-WEAR  SRL"/>
    <s v="100427A0LK"/>
    <s v="100427A0LKZ99"/>
    <s v="100427"/>
    <s v="A0LK"/>
    <s v="Z99"/>
    <s v="CURIO ABITO INCROCIO COSTINA +"/>
    <s v="XL"/>
    <n v="1"/>
    <s v="05"/>
    <x v="1"/>
    <m/>
    <n v="114"/>
    <n v="114"/>
    <n v="265"/>
    <s v="EST_51PA_49VI"/>
    <s v="61044300"/>
  </r>
  <r>
    <s v="PK"/>
    <n v="384813"/>
    <s v="3111733"/>
    <s v="B-WEAR  SRL"/>
    <s v="100427A0LK"/>
    <s v="100427A0LKZ99"/>
    <s v="100427"/>
    <s v="A0LK"/>
    <s v="Z99"/>
    <s v="CURIO ABITO INCROCIO COSTINA +"/>
    <s v="XL"/>
    <n v="2"/>
    <s v="05"/>
    <x v="1"/>
    <m/>
    <n v="114"/>
    <n v="228"/>
    <n v="265"/>
    <s v="EST_51PA_49VI"/>
    <s v="61044300"/>
  </r>
  <r>
    <s v="PK"/>
    <n v="384813"/>
    <s v="3111733"/>
    <s v="B-WEAR  SRL"/>
    <s v="100427A0LK"/>
    <s v="100427A0LKZ99"/>
    <s v="100427"/>
    <s v="A0LK"/>
    <s v="Z99"/>
    <s v="CURIO ABITO INCROCIO COSTINA +"/>
    <s v="XS"/>
    <n v="4"/>
    <s v="05"/>
    <x v="1"/>
    <m/>
    <n v="114"/>
    <n v="456"/>
    <n v="265"/>
    <s v="EST_51PA_49VI"/>
    <s v="61044300"/>
  </r>
  <r>
    <s v="PK"/>
    <n v="384813"/>
    <s v="3111733"/>
    <s v="B-WEAR  SRL"/>
    <s v="102608A1FT"/>
    <s v="102608A1FTZ99"/>
    <s v="102608"/>
    <s v="A1FT"/>
    <s v="Z99"/>
    <s v="DANZICA ABITO JERSEY FLUIDO DR"/>
    <s v="L"/>
    <n v="2"/>
    <s v="05"/>
    <x v="1"/>
    <m/>
    <n v="114"/>
    <n v="228"/>
    <n v="265"/>
    <s v="EST_94VI_6EA"/>
    <s v="61044400"/>
  </r>
  <r>
    <s v="PK"/>
    <n v="384813"/>
    <s v="3111733"/>
    <s v="B-WEAR  SRL"/>
    <s v="102608A1FT"/>
    <s v="102608A1FTZ99"/>
    <s v="102608"/>
    <s v="A1FT"/>
    <s v="Z99"/>
    <s v="DANZICA ABITO JERSEY FLUIDO DR"/>
    <s v="M"/>
    <n v="6"/>
    <s v="05"/>
    <x v="1"/>
    <m/>
    <n v="114"/>
    <n v="684"/>
    <n v="265"/>
    <s v="EST_94VI_6EA"/>
    <s v="61044400"/>
  </r>
  <r>
    <s v="PK"/>
    <n v="384813"/>
    <s v="3111733"/>
    <s v="B-WEAR  SRL"/>
    <s v="102608A1FT"/>
    <s v="102608A1FTZ99"/>
    <s v="102608"/>
    <s v="A1FT"/>
    <s v="Z99"/>
    <s v="DANZICA ABITO JERSEY FLUIDO DR"/>
    <s v="S"/>
    <n v="9"/>
    <s v="05"/>
    <x v="1"/>
    <m/>
    <n v="114"/>
    <n v="1026"/>
    <n v="265"/>
    <s v="EST_94VI_6EA"/>
    <s v="61044400"/>
  </r>
  <r>
    <s v="PK"/>
    <n v="384813"/>
    <s v="3111733"/>
    <s v="B-WEAR  SRL"/>
    <s v="102608A1FT"/>
    <s v="102608A1FTZ99"/>
    <s v="102608"/>
    <s v="A1FT"/>
    <s v="Z99"/>
    <s v="DANZICA ABITO JERSEY FLUIDO DR"/>
    <s v="XL"/>
    <n v="2"/>
    <s v="05"/>
    <x v="1"/>
    <m/>
    <n v="114"/>
    <n v="228"/>
    <n v="265"/>
    <s v="EST_94VI_6EA"/>
    <s v="61044400"/>
  </r>
  <r>
    <s v="PK"/>
    <n v="384813"/>
    <s v="3111733"/>
    <s v="B-WEAR  SRL"/>
    <s v="102608A1FT"/>
    <s v="102608A1FTZ99"/>
    <s v="102608"/>
    <s v="A1FT"/>
    <s v="Z99"/>
    <s v="DANZICA ABITO JERSEY FLUIDO DR"/>
    <s v="XS"/>
    <n v="5"/>
    <s v="05"/>
    <x v="1"/>
    <m/>
    <n v="114"/>
    <n v="570"/>
    <n v="265"/>
    <s v="EST_94VI_6EA"/>
    <s v="61044400"/>
  </r>
  <r>
    <s v="PK"/>
    <n v="384813"/>
    <s v="3111733"/>
    <s v="B-WEAR  SRL"/>
    <s v="101117A0U4"/>
    <s v="101117A0U4Z99"/>
    <s v="101117"/>
    <s v="A0U4"/>
    <s v="Z99"/>
    <s v="DEGNO T-SHIRT JERSEY DI COTONE"/>
    <s v="L"/>
    <n v="1"/>
    <s v="05"/>
    <x v="10"/>
    <m/>
    <n v="80"/>
    <n v="80"/>
    <n v="185"/>
    <s v="EST_100CO # ES1_95CO_5EA # MAT_100VT"/>
    <s v="61091000"/>
  </r>
  <r>
    <s v="PK"/>
    <n v="384813"/>
    <s v="3111733"/>
    <s v="B-WEAR  SRL"/>
    <s v="100335A0I0"/>
    <s v="100335A0I0E77"/>
    <s v="100335"/>
    <s v="A0I0"/>
    <s v="E77"/>
    <s v="DIGIMOND ABITO DUCHESSE"/>
    <s v="40"/>
    <n v="1"/>
    <s v="05"/>
    <x v="1"/>
    <m/>
    <n v="205"/>
    <n v="205"/>
    <n v="475"/>
    <s v="EST_100PL # FOD_65AC_35VI # IMB_60PL_40CO"/>
    <s v="62044300"/>
  </r>
  <r>
    <s v="PK"/>
    <n v="384813"/>
    <s v="3111733"/>
    <s v="B-WEAR  SRL"/>
    <s v="100335A0I0"/>
    <s v="100335A0I0E77"/>
    <s v="100335"/>
    <s v="A0I0"/>
    <s v="E77"/>
    <s v="DIGIMOND ABITO DUCHESSE"/>
    <s v="42"/>
    <n v="1"/>
    <s v="05"/>
    <x v="1"/>
    <m/>
    <n v="205"/>
    <n v="205"/>
    <n v="475"/>
    <s v="EST_100PL # FOD_65AC_35VI # IMB_60PL_40CO"/>
    <s v="62044300"/>
  </r>
  <r>
    <s v="PK"/>
    <n v="384813"/>
    <s v="3111733"/>
    <s v="B-WEAR  SRL"/>
    <s v="100335A0I0"/>
    <s v="100335A0I0E77"/>
    <s v="100335"/>
    <s v="A0I0"/>
    <s v="E77"/>
    <s v="DIGIMOND ABITO DUCHESSE"/>
    <s v="44"/>
    <n v="2"/>
    <s v="05"/>
    <x v="1"/>
    <m/>
    <n v="205"/>
    <n v="410"/>
    <n v="475"/>
    <s v="EST_100PL # FOD_65AC_35VI # IMB_60PL_40CO"/>
    <s v="62044300"/>
  </r>
  <r>
    <s v="PK"/>
    <n v="384813"/>
    <s v="3111733"/>
    <s v="B-WEAR  SRL"/>
    <s v="100324A0I2"/>
    <s v="100324A0I2YB1"/>
    <s v="100324"/>
    <s v="A0I2"/>
    <s v="YB1"/>
    <s v="DILETTANTE SHORTS BULL"/>
    <s v="48"/>
    <n v="1"/>
    <s v="05"/>
    <x v="11"/>
    <m/>
    <n v="80"/>
    <n v="80"/>
    <n v="185"/>
    <s v="ES1_100CO # ES2_100CO # FOD_100CO"/>
    <s v="62046239"/>
  </r>
  <r>
    <s v="PK"/>
    <n v="384813"/>
    <s v="3111733"/>
    <s v="B-WEAR  SRL"/>
    <s v="100324A0FX"/>
    <s v="100324A0FXPJR"/>
    <s v="100324"/>
    <s v="A0FX"/>
    <s v="PJR"/>
    <s v="DILETTANTE SHORTS DENIM VINTAG"/>
    <s v="44"/>
    <n v="1"/>
    <s v="05"/>
    <x v="5"/>
    <m/>
    <n v="84"/>
    <n v="84"/>
    <n v="195"/>
    <s v="EST_100CO # FO4_65PL_35CO"/>
    <s v="62046231"/>
  </r>
  <r>
    <s v="PK"/>
    <n v="384813"/>
    <s v="3111733"/>
    <s v="B-WEAR  SRL"/>
    <s v="100324A0FX"/>
    <s v="100324A0FXPJR"/>
    <s v="100324"/>
    <s v="A0FX"/>
    <s v="PJR"/>
    <s v="DILETTANTE SHORTS DENIM VINTAG"/>
    <s v="46"/>
    <n v="1"/>
    <s v="05"/>
    <x v="5"/>
    <m/>
    <n v="84"/>
    <n v="84"/>
    <n v="195"/>
    <s v="EST_100CO # FO4_65PL_35CO"/>
    <s v="62046231"/>
  </r>
  <r>
    <s v="PK"/>
    <n v="384813"/>
    <s v="3111733"/>
    <s v="B-WEAR  SRL"/>
    <s v="100324A0FX"/>
    <s v="100324A0FXPJR"/>
    <s v="100324"/>
    <s v="A0FX"/>
    <s v="PJR"/>
    <s v="DILETTANTE SHORTS DENIM VINTAG"/>
    <s v="46"/>
    <n v="3"/>
    <s v="05"/>
    <x v="5"/>
    <m/>
    <n v="84"/>
    <n v="252"/>
    <n v="195"/>
    <s v="EST_100CO # FO4_65PL_35CO"/>
    <s v="62046231"/>
  </r>
  <r>
    <s v="PK"/>
    <n v="384813"/>
    <s v="3111733"/>
    <s v="B-WEAR  SRL"/>
    <s v="100324A0FX"/>
    <s v="100324A0FXPJR"/>
    <s v="100324"/>
    <s v="A0FX"/>
    <s v="PJR"/>
    <s v="DILETTANTE SHORTS DENIM VINTAG"/>
    <s v="48"/>
    <n v="2"/>
    <s v="05"/>
    <x v="5"/>
    <m/>
    <n v="84"/>
    <n v="168"/>
    <n v="195"/>
    <s v="EST_100CO # FO4_65PL_35CO"/>
    <s v="62046231"/>
  </r>
  <r>
    <s v="PK"/>
    <n v="384813"/>
    <s v="3111733"/>
    <s v="B-WEAR  SRL"/>
    <s v="100324A0FX"/>
    <s v="100324A0FXPJR"/>
    <s v="100324"/>
    <s v="A0FX"/>
    <s v="PJR"/>
    <s v="DILETTANTE SHORTS DENIM VINTAG"/>
    <s v="48"/>
    <n v="2"/>
    <s v="05"/>
    <x v="5"/>
    <m/>
    <n v="84"/>
    <n v="168"/>
    <n v="195"/>
    <s v="EST_100CO # FO4_65PL_35CO"/>
    <s v="62046231"/>
  </r>
  <r>
    <s v="PK"/>
    <n v="384813"/>
    <s v="3111733"/>
    <s v="B-WEAR  SRL"/>
    <s v="101131A0OV"/>
    <s v="101131A0OVZZ1"/>
    <s v="101131"/>
    <s v="A0OV"/>
    <s v="ZZ1"/>
    <s v="DUBNIO MAGLIA PUNTO PANNOCCHIA"/>
    <s v="L"/>
    <n v="4"/>
    <s v="05"/>
    <x v="0"/>
    <m/>
    <n v="101"/>
    <n v="404"/>
    <n v="235"/>
    <s v="EST_100CO"/>
    <s v="61102099"/>
  </r>
  <r>
    <s v="PK"/>
    <n v="384813"/>
    <s v="3111733"/>
    <s v="B-WEAR  SRL"/>
    <s v="101131A0OV"/>
    <s v="101131A0OVZZ1"/>
    <s v="101131"/>
    <s v="A0OV"/>
    <s v="ZZ1"/>
    <s v="DUBNIO MAGLIA PUNTO PANNOCCHIA"/>
    <s v="M"/>
    <n v="4"/>
    <s v="05"/>
    <x v="0"/>
    <m/>
    <n v="101"/>
    <n v="404"/>
    <n v="235"/>
    <s v="EST_100CO"/>
    <s v="61102099"/>
  </r>
  <r>
    <s v="PK"/>
    <n v="384813"/>
    <s v="3111733"/>
    <s v="B-WEAR  SRL"/>
    <s v="101131A0OV"/>
    <s v="101131A0OVZZ1"/>
    <s v="101131"/>
    <s v="A0OV"/>
    <s v="ZZ1"/>
    <s v="DUBNIO MAGLIA PUNTO PANNOCCHIA"/>
    <s v="S"/>
    <n v="2"/>
    <s v="05"/>
    <x v="0"/>
    <m/>
    <n v="101"/>
    <n v="202"/>
    <n v="235"/>
    <s v="EST_100CO"/>
    <s v="61102099"/>
  </r>
  <r>
    <s v="PK"/>
    <n v="384813"/>
    <s v="3111733"/>
    <s v="B-WEAR  SRL"/>
    <s v="100036A0IH"/>
    <s v="100036A0IHN50"/>
    <s v="100036"/>
    <s v="A0IH"/>
    <s v="N50"/>
    <s v="ELEGANTE GIACCA TELA LANA"/>
    <s v="38"/>
    <n v="1"/>
    <s v="05"/>
    <x v="3"/>
    <m/>
    <n v="213"/>
    <n v="213"/>
    <n v="495"/>
    <s v="EST_55PL_41WO_4EA # FOD_67AC_33PL"/>
    <s v="62043390"/>
  </r>
  <r>
    <s v="PK"/>
    <n v="384813"/>
    <s v="3111733"/>
    <s v="B-WEAR  SRL"/>
    <s v="100036A0IH"/>
    <s v="100036A0IHN50"/>
    <s v="100036"/>
    <s v="A0IH"/>
    <s v="N50"/>
    <s v="ELEGANTE GIACCA TELA LANA"/>
    <s v="38"/>
    <n v="3"/>
    <s v="05"/>
    <x v="3"/>
    <m/>
    <n v="213"/>
    <n v="639"/>
    <n v="495"/>
    <s v="EST_55PL_41WO_4EA # FOD_67AC_33PL"/>
    <s v="62043390"/>
  </r>
  <r>
    <s v="PK"/>
    <n v="384813"/>
    <s v="3111733"/>
    <s v="B-WEAR  SRL"/>
    <s v="100036A0IH"/>
    <s v="100036A0IHN50"/>
    <s v="100036"/>
    <s v="A0IH"/>
    <s v="N50"/>
    <s v="ELEGANTE GIACCA TELA LANA"/>
    <s v="40"/>
    <n v="3"/>
    <s v="05"/>
    <x v="3"/>
    <m/>
    <n v="213"/>
    <n v="639"/>
    <n v="495"/>
    <s v="EST_55PL_41WO_4EA # FOD_67AC_33PL"/>
    <s v="62043390"/>
  </r>
  <r>
    <s v="PK"/>
    <n v="384813"/>
    <s v="3111733"/>
    <s v="B-WEAR  SRL"/>
    <s v="100036A0IH"/>
    <s v="100036A0IHN50"/>
    <s v="100036"/>
    <s v="A0IH"/>
    <s v="N50"/>
    <s v="ELEGANTE GIACCA TELA LANA"/>
    <s v="42"/>
    <n v="2"/>
    <s v="05"/>
    <x v="3"/>
    <m/>
    <n v="213"/>
    <n v="426"/>
    <n v="495"/>
    <s v="EST_55PL_41WO_4EA # FOD_67AC_33PL"/>
    <s v="62043390"/>
  </r>
  <r>
    <s v="PK"/>
    <n v="384813"/>
    <s v="3111733"/>
    <s v="B-WEAR  SRL"/>
    <s v="100036A0IH"/>
    <s v="100036A0IHN50"/>
    <s v="100036"/>
    <s v="A0IH"/>
    <s v="N50"/>
    <s v="ELEGANTE GIACCA TELA LANA"/>
    <s v="44"/>
    <n v="1"/>
    <s v="05"/>
    <x v="3"/>
    <m/>
    <n v="213"/>
    <n v="213"/>
    <n v="495"/>
    <s v="EST_55PL_41WO_4EA # FOD_67AC_33PL"/>
    <s v="62043390"/>
  </r>
  <r>
    <s v="PK"/>
    <n v="384813"/>
    <s v="3111733"/>
    <s v="B-WEAR  SRL"/>
    <s v="100655A0O6"/>
    <s v="100655A0O6NY0"/>
    <s v="100655"/>
    <s v="A0O6"/>
    <s v="NY0"/>
    <s v="FANTINE WEDGE TESSUTO STAMPATO"/>
    <s v="39"/>
    <n v="1"/>
    <s v="05"/>
    <x v="12"/>
    <m/>
    <n v="170"/>
    <n v="170"/>
    <n v="395"/>
    <s v="TOM_83PA_17EA # FOD_50HZ_50PA # SOL_100EL"/>
    <s v="64042090"/>
  </r>
  <r>
    <s v="PK"/>
    <n v="384813"/>
    <s v="3111733"/>
    <s v="B-WEAR  SRL"/>
    <s v="101275A00J"/>
    <s v="101275A00JI17"/>
    <s v="101275"/>
    <s v="A00J"/>
    <s v="I17"/>
    <s v="FARLEY TOP JERSEY EFFETTO STAM"/>
    <s v="L"/>
    <n v="4"/>
    <s v="05"/>
    <x v="4"/>
    <m/>
    <n v="73"/>
    <n v="292"/>
    <n v="195"/>
    <s v="ES1_91PA_5EA_4ME # ES2_95VI_5EA"/>
    <s v="61062000"/>
  </r>
  <r>
    <s v="PK"/>
    <n v="384813"/>
    <s v="3111733"/>
    <s v="B-WEAR  SRL"/>
    <s v="101275A00J"/>
    <s v="101275A00JI17"/>
    <s v="101275"/>
    <s v="A00J"/>
    <s v="I17"/>
    <s v="FARLEY TOP JERSEY EFFETTO STAM"/>
    <s v="M"/>
    <n v="3"/>
    <s v="05"/>
    <x v="4"/>
    <m/>
    <n v="73"/>
    <n v="219"/>
    <n v="195"/>
    <s v="ES1_91PA_5EA_4ME # ES2_95VI_5EA"/>
    <s v="61062000"/>
  </r>
  <r>
    <s v="PK"/>
    <n v="384813"/>
    <s v="3111733"/>
    <s v="B-WEAR  SRL"/>
    <s v="101275A00J"/>
    <s v="101275A00JI17"/>
    <s v="101275"/>
    <s v="A00J"/>
    <s v="I17"/>
    <s v="FARLEY TOP JERSEY EFFETTO STAM"/>
    <s v="S"/>
    <n v="1"/>
    <s v="05"/>
    <x v="4"/>
    <m/>
    <n v="73"/>
    <n v="73"/>
    <n v="195"/>
    <s v="ES1_91PA_5EA_4ME # ES2_95VI_5EA"/>
    <s v="61062000"/>
  </r>
  <r>
    <s v="PK"/>
    <n v="384813"/>
    <s v="3111733"/>
    <s v="B-WEAR  SRL"/>
    <s v="101275A00J"/>
    <s v="101275A00JI17"/>
    <s v="101275"/>
    <s v="A00J"/>
    <s v="I17"/>
    <s v="FARLEY TOP JERSEY EFFETTO STAM"/>
    <s v="XS"/>
    <n v="1"/>
    <s v="05"/>
    <x v="4"/>
    <m/>
    <n v="73"/>
    <n v="73"/>
    <n v="195"/>
    <s v="ES1_91PA_5EA_4ME # ES2_95VI_5EA"/>
    <s v="61062000"/>
  </r>
  <r>
    <s v="PK"/>
    <n v="384813"/>
    <s v="3111733"/>
    <s v="B-WEAR  SRL"/>
    <s v="100394A0HC"/>
    <s v="100394A0HCE77"/>
    <s v="100394"/>
    <s v="A0HC"/>
    <s v="E77"/>
    <s v="FIAMBALA GONNA CREPE TECNICO S"/>
    <s v="38"/>
    <n v="4"/>
    <s v="05"/>
    <x v="8"/>
    <m/>
    <n v="80"/>
    <n v="320"/>
    <n v="185"/>
    <s v="EST_96PL_4EA # FOD_62AC_38PL"/>
    <s v="62045300"/>
  </r>
  <r>
    <s v="PK"/>
    <n v="384813"/>
    <s v="3111733"/>
    <s v="B-WEAR  SRL"/>
    <s v="100394A0HC"/>
    <s v="100394A0HCE77"/>
    <s v="100394"/>
    <s v="A0HC"/>
    <s v="E77"/>
    <s v="FIAMBALA GONNA CREPE TECNICO S"/>
    <s v="40"/>
    <n v="1"/>
    <s v="05"/>
    <x v="8"/>
    <m/>
    <n v="80"/>
    <n v="80"/>
    <n v="185"/>
    <s v="EST_96PL_4EA # FOD_62AC_38PL"/>
    <s v="62045300"/>
  </r>
  <r>
    <s v="PK"/>
    <n v="384813"/>
    <s v="3111733"/>
    <s v="B-WEAR  SRL"/>
    <s v="100394A0HC"/>
    <s v="100394A0HCE77"/>
    <s v="100394"/>
    <s v="A0HC"/>
    <s v="E77"/>
    <s v="FIAMBALA GONNA CREPE TECNICO S"/>
    <s v="42"/>
    <n v="1"/>
    <s v="05"/>
    <x v="8"/>
    <m/>
    <n v="80"/>
    <n v="80"/>
    <n v="185"/>
    <s v="EST_96PL_4EA # FOD_62AC_38PL"/>
    <s v="62045300"/>
  </r>
  <r>
    <s v="PK"/>
    <n v="384813"/>
    <s v="3111733"/>
    <s v="B-WEAR  SRL"/>
    <s v="100394A0HC"/>
    <s v="100394A0HCE77"/>
    <s v="100394"/>
    <s v="A0HC"/>
    <s v="E77"/>
    <s v="FIAMBALA GONNA CREPE TECNICO S"/>
    <s v="44"/>
    <n v="1"/>
    <s v="05"/>
    <x v="8"/>
    <m/>
    <n v="80"/>
    <n v="80"/>
    <n v="185"/>
    <s v="EST_96PL_4EA # FOD_62AC_38PL"/>
    <s v="62045300"/>
  </r>
  <r>
    <s v="PK"/>
    <n v="384813"/>
    <s v="3111733"/>
    <s v="B-WEAR  SRL"/>
    <s v="100394A0HC"/>
    <s v="100394A0HCE77"/>
    <s v="100394"/>
    <s v="A0HC"/>
    <s v="E77"/>
    <s v="FIAMBALA GONNA CREPE TECNICO S"/>
    <s v="44"/>
    <n v="1"/>
    <s v="05"/>
    <x v="8"/>
    <m/>
    <n v="80"/>
    <n v="80"/>
    <n v="185"/>
    <s v="EST_96PL_4EA # FOD_62AC_38PL"/>
    <s v="62045300"/>
  </r>
  <r>
    <s v="PK"/>
    <n v="384813"/>
    <s v="3111733"/>
    <s v="B-WEAR  SRL"/>
    <s v="100394A0HC"/>
    <s v="100394A0HCE77"/>
    <s v="100394"/>
    <s v="A0HC"/>
    <s v="E77"/>
    <s v="FIAMBALA GONNA CREPE TECNICO S"/>
    <s v="44"/>
    <n v="2"/>
    <s v="05"/>
    <x v="8"/>
    <m/>
    <n v="80"/>
    <n v="160"/>
    <n v="185"/>
    <s v="EST_96PL_4EA # FOD_62AC_38PL"/>
    <s v="62045300"/>
  </r>
  <r>
    <s v="PK"/>
    <n v="384813"/>
    <s v="3111733"/>
    <s v="B-WEAR  SRL"/>
    <s v="100394A0HC"/>
    <s v="100394A0HCZ99"/>
    <s v="100394"/>
    <s v="A0HC"/>
    <s v="Z99"/>
    <s v="FIAMBALA GONNA CREPE TECNICO S"/>
    <s v="36"/>
    <n v="1"/>
    <s v="05"/>
    <x v="8"/>
    <m/>
    <n v="80"/>
    <n v="80"/>
    <n v="185"/>
    <s v="EST_96PL_4EA # FOD_62AC_38PL"/>
    <s v="62045300"/>
  </r>
  <r>
    <s v="PK"/>
    <n v="384813"/>
    <s v="3111733"/>
    <s v="B-WEAR  SRL"/>
    <s v="101407Y5R2"/>
    <s v="101407Y5R2Z99"/>
    <s v="101407"/>
    <s v="Y5R2"/>
    <s v="Z99"/>
    <s v="FIAMMIFERO PANTALONE PUNTO STO"/>
    <s v="48"/>
    <n v="7"/>
    <s v="05"/>
    <x v="2"/>
    <m/>
    <n v="78"/>
    <n v="546"/>
    <n v="211"/>
    <s v="ES1_70VI_26PA_4EA # FOD_67AC_33PL"/>
    <s v="61046900"/>
  </r>
  <r>
    <s v="PK"/>
    <n v="384813"/>
    <s v="3111733"/>
    <s v="B-WEAR  SRL"/>
    <s v="100469Y4BK"/>
    <s v="100469Y4BKR56"/>
    <s v="100469"/>
    <s v="Y4BK"/>
    <s v="R56"/>
    <s v="FILIPPINE ABITO TULLE"/>
    <s v="38"/>
    <n v="1"/>
    <s v="05"/>
    <x v="1"/>
    <m/>
    <n v="170"/>
    <n v="170"/>
    <n v="395"/>
    <s v="EST_100PA # FOD_100PL # CIN_100PL"/>
    <s v="62044300"/>
  </r>
  <r>
    <s v="PK"/>
    <n v="384813"/>
    <s v="3111733"/>
    <s v="B-WEAR  SRL"/>
    <s v="100469Y4BK"/>
    <s v="100469Y4BKR56"/>
    <s v="100469"/>
    <s v="Y4BK"/>
    <s v="R56"/>
    <s v="FILIPPINE ABITO TULLE"/>
    <s v="40"/>
    <n v="3"/>
    <s v="05"/>
    <x v="1"/>
    <m/>
    <n v="170"/>
    <n v="510"/>
    <n v="395"/>
    <s v="EST_100PA # FOD_100PL # CIN_100PL"/>
    <s v="62044300"/>
  </r>
  <r>
    <s v="PK"/>
    <n v="384813"/>
    <s v="3111733"/>
    <s v="B-WEAR  SRL"/>
    <s v="100469Y4BK"/>
    <s v="100469Y4BKR56"/>
    <s v="100469"/>
    <s v="Y4BK"/>
    <s v="R56"/>
    <s v="FILIPPINE ABITO TULLE"/>
    <s v="42"/>
    <n v="5"/>
    <s v="05"/>
    <x v="1"/>
    <m/>
    <n v="170"/>
    <n v="850"/>
    <n v="395"/>
    <s v="EST_100PA # FOD_100PL # CIN_100PL"/>
    <s v="62044300"/>
  </r>
  <r>
    <s v="PK"/>
    <n v="384813"/>
    <s v="3111733"/>
    <s v="B-WEAR  SRL"/>
    <s v="100469Y4BK"/>
    <s v="100469Y4BKR56"/>
    <s v="100469"/>
    <s v="Y4BK"/>
    <s v="R56"/>
    <s v="FILIPPINE ABITO TULLE"/>
    <s v="44"/>
    <n v="2"/>
    <s v="05"/>
    <x v="1"/>
    <m/>
    <n v="170"/>
    <n v="340"/>
    <n v="395"/>
    <s v="EST_100PA # FOD_100PL # CIN_100PL"/>
    <s v="62044300"/>
  </r>
  <r>
    <s v="PK"/>
    <n v="384813"/>
    <s v="3111733"/>
    <s v="B-WEAR  SRL"/>
    <s v="101276A00J"/>
    <s v="101276A00JI17"/>
    <s v="101276"/>
    <s v="A00J"/>
    <s v="I17"/>
    <s v="FIORE DI MELO JOGGER JERSEY EF"/>
    <s v="L"/>
    <n v="1"/>
    <s v="05"/>
    <x v="2"/>
    <m/>
    <n v="84"/>
    <n v="84"/>
    <n v="226"/>
    <s v="ES1_91PA_5EA_4ME # ES2_95VI_5EA"/>
    <s v="61046300"/>
  </r>
  <r>
    <s v="PK"/>
    <n v="384813"/>
    <s v="3111733"/>
    <s v="B-WEAR  SRL"/>
    <s v="101226A0VK"/>
    <s v="101226A0VKZI6"/>
    <s v="101226"/>
    <s v="A0VK"/>
    <s v="ZI6"/>
    <s v="FLAMINE SNEAKER RECYCLED PU"/>
    <s v="35"/>
    <n v="1"/>
    <s v="05"/>
    <x v="13"/>
    <m/>
    <n v="80"/>
    <n v="80"/>
    <n v="185"/>
    <s v="TOM_100PU # FOD_100CO # SOL_100EL"/>
    <s v="64021900"/>
  </r>
  <r>
    <s v="PK"/>
    <n v="384813"/>
    <s v="3111733"/>
    <s v="B-WEAR  SRL"/>
    <s v="100561A0MR"/>
    <s v="100561A0MRPJC"/>
    <s v="100561"/>
    <s v="A0MR"/>
    <s v="PJC"/>
    <s v="FLORA NO BELT FLARE DENIM SUPE"/>
    <s v="25"/>
    <n v="3"/>
    <s v="05"/>
    <x v="5"/>
    <m/>
    <n v="105"/>
    <n v="315"/>
    <n v="245"/>
    <s v="EST_83CO_14PL_3EA # FOD_65PL_35CO"/>
    <s v="62046231"/>
  </r>
  <r>
    <s v="PK"/>
    <n v="384813"/>
    <s v="3111733"/>
    <s v="B-WEAR  SRL"/>
    <s v="100561A0MR"/>
    <s v="100561A0MRPJC"/>
    <s v="100561"/>
    <s v="A0MR"/>
    <s v="PJC"/>
    <s v="FLORA NO BELT FLARE DENIM SUPE"/>
    <s v="26"/>
    <n v="1"/>
    <s v="05"/>
    <x v="5"/>
    <m/>
    <n v="105"/>
    <n v="105"/>
    <n v="245"/>
    <s v="EST_83CO_14PL_3EA # FOD_65PL_35CO"/>
    <s v="62046231"/>
  </r>
  <r>
    <s v="PK"/>
    <n v="384813"/>
    <s v="3111733"/>
    <s v="B-WEAR  SRL"/>
    <s v="100561A0MR"/>
    <s v="100561A0MRPJC"/>
    <s v="100561"/>
    <s v="A0MR"/>
    <s v="PJC"/>
    <s v="FLORA NO BELT FLARE DENIM SUPE"/>
    <s v="26"/>
    <n v="2"/>
    <s v="05"/>
    <x v="5"/>
    <m/>
    <n v="105"/>
    <n v="210"/>
    <n v="245"/>
    <s v="EST_83CO_14PL_3EA # FOD_65PL_35CO"/>
    <s v="62046231"/>
  </r>
  <r>
    <s v="PK"/>
    <n v="384813"/>
    <s v="3111733"/>
    <s v="B-WEAR  SRL"/>
    <s v="100561A0MR"/>
    <s v="100561A0MRPJC"/>
    <s v="100561"/>
    <s v="A0MR"/>
    <s v="PJC"/>
    <s v="FLORA NO BELT FLARE DENIM SUPE"/>
    <s v="27"/>
    <n v="1"/>
    <s v="05"/>
    <x v="5"/>
    <m/>
    <n v="105"/>
    <n v="105"/>
    <n v="245"/>
    <s v="EST_83CO_14PL_3EA # FOD_65PL_35CO"/>
    <s v="62046231"/>
  </r>
  <r>
    <s v="PK"/>
    <n v="384813"/>
    <s v="3111733"/>
    <s v="B-WEAR  SRL"/>
    <s v="100561A0MR"/>
    <s v="100561A0MRPJC"/>
    <s v="100561"/>
    <s v="A0MR"/>
    <s v="PJC"/>
    <s v="FLORA NO BELT FLARE DENIM SUPE"/>
    <s v="27"/>
    <n v="1"/>
    <s v="05"/>
    <x v="5"/>
    <m/>
    <n v="105"/>
    <n v="105"/>
    <n v="245"/>
    <s v="EST_83CO_14PL_3EA # FOD_65PL_35CO"/>
    <s v="62046231"/>
  </r>
  <r>
    <s v="PK"/>
    <n v="384813"/>
    <s v="3111733"/>
    <s v="B-WEAR  SRL"/>
    <s v="100561A0MR"/>
    <s v="100561A0MRPJC"/>
    <s v="100561"/>
    <s v="A0MR"/>
    <s v="PJC"/>
    <s v="FLORA NO BELT FLARE DENIM SUPE"/>
    <s v="27"/>
    <n v="6"/>
    <s v="05"/>
    <x v="5"/>
    <m/>
    <n v="105"/>
    <n v="630"/>
    <n v="245"/>
    <s v="EST_83CO_14PL_3EA # FOD_65PL_35CO"/>
    <s v="62046231"/>
  </r>
  <r>
    <s v="PK"/>
    <n v="384813"/>
    <s v="3111733"/>
    <s v="B-WEAR  SRL"/>
    <s v="100561A0MR"/>
    <s v="100561A0MRPJC"/>
    <s v="100561"/>
    <s v="A0MR"/>
    <s v="PJC"/>
    <s v="FLORA NO BELT FLARE DENIM SUPE"/>
    <s v="28"/>
    <n v="1"/>
    <s v="05"/>
    <x v="5"/>
    <m/>
    <n v="105"/>
    <n v="105"/>
    <n v="245"/>
    <s v="EST_83CO_14PL_3EA # FOD_65PL_35CO"/>
    <s v="62046231"/>
  </r>
  <r>
    <s v="PK"/>
    <n v="384813"/>
    <s v="3111733"/>
    <s v="B-WEAR  SRL"/>
    <s v="100561A0MR"/>
    <s v="100561A0MRPJC"/>
    <s v="100561"/>
    <s v="A0MR"/>
    <s v="PJC"/>
    <s v="FLORA NO BELT FLARE DENIM SUPE"/>
    <s v="28"/>
    <n v="3"/>
    <s v="05"/>
    <x v="5"/>
    <m/>
    <n v="105"/>
    <n v="315"/>
    <n v="245"/>
    <s v="EST_83CO_14PL_3EA # FOD_65PL_35CO"/>
    <s v="62046231"/>
  </r>
  <r>
    <s v="PK"/>
    <n v="384813"/>
    <s v="3111733"/>
    <s v="B-WEAR  SRL"/>
    <s v="100561A0MR"/>
    <s v="100561A0MRPJC"/>
    <s v="100561"/>
    <s v="A0MR"/>
    <s v="PJC"/>
    <s v="FLORA NO BELT FLARE DENIM SUPE"/>
    <s v="29"/>
    <n v="3"/>
    <s v="05"/>
    <x v="5"/>
    <m/>
    <n v="105"/>
    <n v="315"/>
    <n v="245"/>
    <s v="EST_83CO_14PL_3EA # FOD_65PL_35CO"/>
    <s v="62046231"/>
  </r>
  <r>
    <s v="PK"/>
    <n v="384813"/>
    <s v="3111733"/>
    <s v="B-WEAR  SRL"/>
    <s v="100561A0MR"/>
    <s v="100561A0MRPJC"/>
    <s v="100561"/>
    <s v="A0MR"/>
    <s v="PJC"/>
    <s v="FLORA NO BELT FLARE DENIM SUPE"/>
    <s v="30"/>
    <n v="2"/>
    <s v="05"/>
    <x v="5"/>
    <m/>
    <n v="105"/>
    <n v="210"/>
    <n v="245"/>
    <s v="EST_83CO_14PL_3EA # FOD_65PL_35CO"/>
    <s v="62046231"/>
  </r>
  <r>
    <s v="PK"/>
    <n v="384813"/>
    <s v="3111733"/>
    <s v="B-WEAR  SRL"/>
    <s v="100561A0MR"/>
    <s v="100561A0MRPJC"/>
    <s v="100561"/>
    <s v="A0MR"/>
    <s v="PJC"/>
    <s v="FLORA NO BELT FLARE DENIM SUPE"/>
    <s v="30"/>
    <n v="1"/>
    <s v="05"/>
    <x v="5"/>
    <m/>
    <n v="105"/>
    <n v="105"/>
    <n v="245"/>
    <s v="EST_83CO_14PL_3EA # FOD_65PL_35CO"/>
    <s v="62046231"/>
  </r>
  <r>
    <s v="PK"/>
    <n v="384813"/>
    <s v="3111733"/>
    <s v="B-WEAR  SRL"/>
    <s v="100561A0MR"/>
    <s v="100561A0MRPJC"/>
    <s v="100561"/>
    <s v="A0MR"/>
    <s v="PJC"/>
    <s v="FLORA NO BELT FLARE DENIM SUPE"/>
    <s v="31"/>
    <n v="1"/>
    <s v="05"/>
    <x v="5"/>
    <m/>
    <n v="105"/>
    <n v="105"/>
    <n v="245"/>
    <s v="EST_83CO_14PL_3EA # FOD_65PL_35CO"/>
    <s v="62046231"/>
  </r>
  <r>
    <s v="PK"/>
    <n v="384813"/>
    <s v="3111733"/>
    <s v="B-WEAR  SRL"/>
    <s v="100514A0LV"/>
    <s v="100514A0LVZ99"/>
    <s v="100514"/>
    <s v="A0LV"/>
    <s v="Z99"/>
    <s v="FLUORO ABITO RASATO VISCOSA LU"/>
    <s v="L"/>
    <n v="8"/>
    <s v="05"/>
    <x v="1"/>
    <m/>
    <n v="127"/>
    <n v="1016"/>
    <n v="295"/>
    <s v="EST_86VI_13PA_1EA"/>
    <s v="61044400"/>
  </r>
  <r>
    <s v="PK"/>
    <n v="384813"/>
    <s v="3111733"/>
    <s v="B-WEAR  SRL"/>
    <s v="100514A0LV"/>
    <s v="100514A0LVZ99"/>
    <s v="100514"/>
    <s v="A0LV"/>
    <s v="Z99"/>
    <s v="FLUORO ABITO RASATO VISCOSA LU"/>
    <s v="M"/>
    <n v="5"/>
    <s v="05"/>
    <x v="1"/>
    <m/>
    <n v="127"/>
    <n v="635"/>
    <n v="295"/>
    <s v="EST_86VI_13PA_1EA"/>
    <s v="61044400"/>
  </r>
  <r>
    <s v="PK"/>
    <n v="384813"/>
    <s v="3111733"/>
    <s v="B-WEAR  SRL"/>
    <s v="100514A0LV"/>
    <s v="100514A0LVZ99"/>
    <s v="100514"/>
    <s v="A0LV"/>
    <s v="Z99"/>
    <s v="FLUORO ABITO RASATO VISCOSA LU"/>
    <s v="S"/>
    <n v="1"/>
    <s v="05"/>
    <x v="1"/>
    <m/>
    <n v="127"/>
    <n v="127"/>
    <n v="295"/>
    <s v="EST_86VI_13PA_1EA"/>
    <s v="61044400"/>
  </r>
  <r>
    <s v="PK"/>
    <n v="384813"/>
    <s v="3111733"/>
    <s v="B-WEAR  SRL"/>
    <s v="101949Y4VY"/>
    <s v="101949Y4VYC65"/>
    <s v="101949"/>
    <s v="Y4VY"/>
    <s v="C65"/>
    <s v="FRED PANTALONE POPELINE"/>
    <s v="38"/>
    <n v="2"/>
    <s v="05"/>
    <x v="2"/>
    <m/>
    <n v="95"/>
    <n v="190"/>
    <n v="220"/>
    <s v="EST_100CO # MAT_100PL"/>
    <s v="62046239"/>
  </r>
  <r>
    <s v="PK"/>
    <n v="384813"/>
    <s v="3111733"/>
    <s v="B-WEAR  SRL"/>
    <s v="101949Y4VY"/>
    <s v="101949Y4VYC65"/>
    <s v="101949"/>
    <s v="Y4VY"/>
    <s v="C65"/>
    <s v="FRED PANTALONE POPELINE"/>
    <s v="40"/>
    <n v="2"/>
    <s v="05"/>
    <x v="2"/>
    <m/>
    <n v="95"/>
    <n v="190"/>
    <n v="220"/>
    <s v="EST_100CO # MAT_100PL"/>
    <s v="62046239"/>
  </r>
  <r>
    <s v="PK"/>
    <n v="384813"/>
    <s v="3111733"/>
    <s v="B-WEAR  SRL"/>
    <s v="101949Y4VY"/>
    <s v="101949Y4VYC65"/>
    <s v="101949"/>
    <s v="Y4VY"/>
    <s v="C65"/>
    <s v="FRED PANTALONE POPELINE"/>
    <s v="42"/>
    <n v="2"/>
    <s v="05"/>
    <x v="2"/>
    <m/>
    <n v="95"/>
    <n v="190"/>
    <n v="220"/>
    <s v="EST_100CO # MAT_100PL"/>
    <s v="62046239"/>
  </r>
  <r>
    <s v="PK"/>
    <n v="384813"/>
    <s v="3111733"/>
    <s v="B-WEAR  SRL"/>
    <s v="101949Y4VY"/>
    <s v="101949Y4VYC65"/>
    <s v="101949"/>
    <s v="Y4VY"/>
    <s v="C65"/>
    <s v="FRED PANTALONE POPELINE"/>
    <s v="44"/>
    <n v="2"/>
    <s v="05"/>
    <x v="2"/>
    <m/>
    <n v="95"/>
    <n v="190"/>
    <n v="220"/>
    <s v="EST_100CO # MAT_100PL"/>
    <s v="62046239"/>
  </r>
  <r>
    <s v="PK"/>
    <n v="384813"/>
    <s v="3111733"/>
    <s v="B-WEAR  SRL"/>
    <s v="101949Y4VY"/>
    <s v="101949Y4VYC65"/>
    <s v="101949"/>
    <s v="Y4VY"/>
    <s v="C65"/>
    <s v="FRED PANTALONE POPELINE"/>
    <s v="44"/>
    <n v="18"/>
    <s v="05"/>
    <x v="2"/>
    <m/>
    <n v="95"/>
    <n v="1710"/>
    <n v="220"/>
    <s v="EST_100CO # MAT_100PL"/>
    <s v="62046239"/>
  </r>
  <r>
    <s v="PK"/>
    <n v="384813"/>
    <s v="3111733"/>
    <s v="B-WEAR  SRL"/>
    <s v="101949Y4VY"/>
    <s v="101949Y4VYC65"/>
    <s v="101949"/>
    <s v="Y4VY"/>
    <s v="C65"/>
    <s v="FRED PANTALONE POPELINE"/>
    <s v="46"/>
    <n v="1"/>
    <s v="05"/>
    <x v="2"/>
    <m/>
    <n v="95"/>
    <n v="95"/>
    <n v="220"/>
    <s v="EST_100CO # MAT_100PL"/>
    <s v="62046239"/>
  </r>
  <r>
    <s v="PK"/>
    <n v="384813"/>
    <s v="3111733"/>
    <s v="B-WEAR  SRL"/>
    <s v="101949Y4VY"/>
    <s v="101949Y4VYC65"/>
    <s v="101949"/>
    <s v="Y4VY"/>
    <s v="C65"/>
    <s v="FRED PANTALONE POPELINE"/>
    <s v="48"/>
    <n v="1"/>
    <s v="05"/>
    <x v="2"/>
    <m/>
    <n v="95"/>
    <n v="95"/>
    <n v="220"/>
    <s v="EST_100CO # MAT_100PL"/>
    <s v="62046239"/>
  </r>
  <r>
    <s v="PK"/>
    <n v="384813"/>
    <s v="3111733"/>
    <s v="B-WEAR  SRL"/>
    <s v="101949Y4VY"/>
    <s v="101949Y4VYC65"/>
    <s v="101949"/>
    <s v="Y4VY"/>
    <s v="C65"/>
    <s v="FRED PANTALONE POPELINE"/>
    <s v="50"/>
    <n v="1"/>
    <s v="05"/>
    <x v="2"/>
    <m/>
    <n v="95"/>
    <n v="95"/>
    <n v="220"/>
    <s v="EST_100CO # MAT_100PL"/>
    <s v="62046239"/>
  </r>
  <r>
    <s v="PK"/>
    <n v="384813"/>
    <s v="3111733"/>
    <s v="B-WEAR  SRL"/>
    <s v="101949Y4VY"/>
    <s v="101949Y4VYZ99"/>
    <s v="101949"/>
    <s v="Y4VY"/>
    <s v="Z99"/>
    <s v="FRED PANTALONE POPELINE"/>
    <s v="38"/>
    <n v="1"/>
    <s v="05"/>
    <x v="2"/>
    <m/>
    <n v="95"/>
    <n v="95"/>
    <n v="220"/>
    <s v="EST_100CO # MAT_100PL"/>
    <s v="62046239"/>
  </r>
  <r>
    <s v="PK"/>
    <n v="384813"/>
    <s v="3111733"/>
    <s v="B-WEAR  SRL"/>
    <s v="101949Y4VY"/>
    <s v="101949Y4VYZ99"/>
    <s v="101949"/>
    <s v="Y4VY"/>
    <s v="Z99"/>
    <s v="FRED PANTALONE POPELINE"/>
    <s v="40"/>
    <n v="4"/>
    <s v="05"/>
    <x v="2"/>
    <m/>
    <n v="95"/>
    <n v="380"/>
    <n v="220"/>
    <s v="EST_100CO # MAT_100PL"/>
    <s v="62046239"/>
  </r>
  <r>
    <s v="PK"/>
    <n v="384813"/>
    <s v="3111733"/>
    <s v="B-WEAR  SRL"/>
    <s v="101949Y4VY"/>
    <s v="101949Y4VYZ99"/>
    <s v="101949"/>
    <s v="Y4VY"/>
    <s v="Z99"/>
    <s v="FRED PANTALONE POPELINE"/>
    <s v="42"/>
    <n v="2"/>
    <s v="05"/>
    <x v="2"/>
    <m/>
    <n v="95"/>
    <n v="190"/>
    <n v="220"/>
    <s v="EST_100CO # MAT_100PL"/>
    <s v="62046239"/>
  </r>
  <r>
    <s v="PK"/>
    <n v="384813"/>
    <s v="3111733"/>
    <s v="B-WEAR  SRL"/>
    <s v="101949Y4VY"/>
    <s v="101949Y4VYZ99"/>
    <s v="101949"/>
    <s v="Y4VY"/>
    <s v="Z99"/>
    <s v="FRED PANTALONE POPELINE"/>
    <s v="44"/>
    <n v="2"/>
    <s v="05"/>
    <x v="2"/>
    <m/>
    <n v="95"/>
    <n v="190"/>
    <n v="220"/>
    <s v="EST_100CO # MAT_100PL"/>
    <s v="62046239"/>
  </r>
  <r>
    <s v="PK"/>
    <n v="384813"/>
    <s v="3111733"/>
    <s v="B-WEAR  SRL"/>
    <s v="101949Y4VY"/>
    <s v="101949Y4VYZ99"/>
    <s v="101949"/>
    <s v="Y4VY"/>
    <s v="Z99"/>
    <s v="FRED PANTALONE POPELINE"/>
    <s v="46"/>
    <n v="1"/>
    <s v="05"/>
    <x v="2"/>
    <m/>
    <n v="95"/>
    <n v="95"/>
    <n v="220"/>
    <s v="EST_100CO # MAT_100PL"/>
    <s v="62046239"/>
  </r>
  <r>
    <s v="PK"/>
    <n v="384813"/>
    <s v="3111733"/>
    <s v="B-WEAR  SRL"/>
    <s v="101949Y4VY"/>
    <s v="101949Y4VYZ99"/>
    <s v="101949"/>
    <s v="Y4VY"/>
    <s v="Z99"/>
    <s v="FRED PANTALONE POPELINE"/>
    <s v="48"/>
    <n v="1"/>
    <s v="05"/>
    <x v="2"/>
    <m/>
    <n v="95"/>
    <n v="95"/>
    <n v="220"/>
    <s v="EST_100CO # MAT_100PL"/>
    <s v="62046239"/>
  </r>
  <r>
    <s v="PK"/>
    <n v="384813"/>
    <s v="3111733"/>
    <s v="B-WEAR  SRL"/>
    <s v="100101A0H8"/>
    <s v="100101A0H8E77"/>
    <s v="100101"/>
    <s v="A0H8"/>
    <s v="E77"/>
    <s v="FRIAS GONNA CHIFFON PLISSE"/>
    <s v="36"/>
    <n v="1"/>
    <s v="05"/>
    <x v="8"/>
    <m/>
    <n v="170"/>
    <n v="170"/>
    <n v="395"/>
    <s v="EST_100PL # FOD_100PL"/>
    <s v="62045300"/>
  </r>
  <r>
    <s v="PK"/>
    <n v="384813"/>
    <s v="3111733"/>
    <s v="B-WEAR  SRL"/>
    <s v="100101A0H8"/>
    <s v="100101A0H8E77"/>
    <s v="100101"/>
    <s v="A0H8"/>
    <s v="E77"/>
    <s v="FRIAS GONNA CHIFFON PLISSE"/>
    <s v="38"/>
    <n v="3"/>
    <s v="05"/>
    <x v="8"/>
    <m/>
    <n v="170"/>
    <n v="510"/>
    <n v="395"/>
    <s v="EST_100PL # FOD_100PL"/>
    <s v="62045300"/>
  </r>
  <r>
    <s v="PK"/>
    <n v="384813"/>
    <s v="3111733"/>
    <s v="B-WEAR  SRL"/>
    <s v="100101A0H8"/>
    <s v="100101A0H8E77"/>
    <s v="100101"/>
    <s v="A0H8"/>
    <s v="E77"/>
    <s v="FRIAS GONNA CHIFFON PLISSE"/>
    <s v="40"/>
    <n v="5"/>
    <s v="05"/>
    <x v="8"/>
    <m/>
    <n v="170"/>
    <n v="850"/>
    <n v="395"/>
    <s v="EST_100PL # FOD_100PL"/>
    <s v="62045300"/>
  </r>
  <r>
    <s v="PK"/>
    <n v="384813"/>
    <s v="3111733"/>
    <s v="B-WEAR  SRL"/>
    <s v="100101A0H8"/>
    <s v="100101A0H8E77"/>
    <s v="100101"/>
    <s v="A0H8"/>
    <s v="E77"/>
    <s v="FRIAS GONNA CHIFFON PLISSE"/>
    <s v="42"/>
    <n v="6"/>
    <s v="05"/>
    <x v="8"/>
    <m/>
    <n v="170"/>
    <n v="1020"/>
    <n v="395"/>
    <s v="EST_100PL # FOD_100PL"/>
    <s v="62045300"/>
  </r>
  <r>
    <s v="PK"/>
    <n v="384813"/>
    <s v="3111733"/>
    <s v="B-WEAR  SRL"/>
    <s v="100101A0H8"/>
    <s v="100101A0H8E77"/>
    <s v="100101"/>
    <s v="A0H8"/>
    <s v="E77"/>
    <s v="FRIAS GONNA CHIFFON PLISSE"/>
    <s v="44"/>
    <n v="4"/>
    <s v="05"/>
    <x v="8"/>
    <m/>
    <n v="170"/>
    <n v="680"/>
    <n v="395"/>
    <s v="EST_100PL # FOD_100PL"/>
    <s v="62045300"/>
  </r>
  <r>
    <s v="PK"/>
    <n v="384813"/>
    <s v="3111733"/>
    <s v="B-WEAR  SRL"/>
    <s v="1000457624"/>
    <s v="1000457624E18"/>
    <s v="100045"/>
    <s v="7624"/>
    <s v="E18"/>
    <s v="GAETA GIACCA CREPE STRETCH"/>
    <s v="44"/>
    <n v="3"/>
    <s v="05"/>
    <x v="3"/>
    <m/>
    <n v="151"/>
    <n v="453"/>
    <n v="350"/>
    <s v="EST_98PL_2EA # FOD_67AC_33PL"/>
    <s v="62043390"/>
  </r>
  <r>
    <s v="PK"/>
    <n v="384813"/>
    <s v="3111733"/>
    <s v="B-WEAR  SRL"/>
    <s v="1000457624"/>
    <s v="1000457624E18"/>
    <s v="100045"/>
    <s v="7624"/>
    <s v="E18"/>
    <s v="GAETA GIACCA CREPE STRETCH"/>
    <s v="44"/>
    <n v="4"/>
    <s v="05"/>
    <x v="3"/>
    <m/>
    <n v="151"/>
    <n v="604"/>
    <n v="350"/>
    <s v="EST_98PL_2EA # FOD_67AC_33PL"/>
    <s v="62043390"/>
  </r>
  <r>
    <s v="PK"/>
    <n v="384813"/>
    <s v="3111733"/>
    <s v="B-WEAR  SRL"/>
    <s v="1000457624"/>
    <s v="1000457624E18"/>
    <s v="100045"/>
    <s v="7624"/>
    <s v="E18"/>
    <s v="GAETA GIACCA CREPE STRETCH"/>
    <s v="44"/>
    <n v="6"/>
    <s v="05"/>
    <x v="3"/>
    <m/>
    <n v="151"/>
    <n v="906"/>
    <n v="350"/>
    <s v="EST_98PL_2EA # FOD_67AC_33PL"/>
    <s v="62043390"/>
  </r>
  <r>
    <s v="PK"/>
    <n v="384813"/>
    <s v="3111733"/>
    <s v="B-WEAR  SRL"/>
    <s v="1000457624"/>
    <s v="1000457624E18"/>
    <s v="100045"/>
    <s v="7624"/>
    <s v="E18"/>
    <s v="GAETA GIACCA CREPE STRETCH"/>
    <s v="44"/>
    <n v="7"/>
    <s v="05"/>
    <x v="3"/>
    <m/>
    <n v="151"/>
    <n v="1057"/>
    <n v="350"/>
    <s v="EST_98PL_2EA # FOD_67AC_33PL"/>
    <s v="62043390"/>
  </r>
  <r>
    <s v="PK"/>
    <n v="384813"/>
    <s v="3111733"/>
    <s v="B-WEAR  SRL"/>
    <s v="1000457624"/>
    <s v="1000457624E18"/>
    <s v="100045"/>
    <s v="7624"/>
    <s v="E18"/>
    <s v="GAETA GIACCA CREPE STRETCH"/>
    <s v="50"/>
    <n v="1"/>
    <s v="05"/>
    <x v="3"/>
    <m/>
    <n v="151"/>
    <n v="151"/>
    <n v="350"/>
    <s v="EST_98PL_2EA # FOD_67AC_33PL"/>
    <s v="62043390"/>
  </r>
  <r>
    <s v="PK"/>
    <n v="384813"/>
    <s v="3111733"/>
    <s v="B-WEAR  SRL"/>
    <s v="100216A0IT"/>
    <s v="100216A0ITJZ1"/>
    <s v="100216"/>
    <s v="A0IT"/>
    <s v="JZ1"/>
    <s v="GALEOTTO GONNA JACQUARD MONOGR"/>
    <s v="M"/>
    <n v="1"/>
    <s v="05"/>
    <x v="8"/>
    <m/>
    <n v="80"/>
    <n v="80"/>
    <n v="185"/>
    <s v="ES1_68VI_17PA_10PL_5ME"/>
    <s v="61045900"/>
  </r>
  <r>
    <s v="PK"/>
    <n v="384813"/>
    <s v="3111733"/>
    <s v="B-WEAR  SRL"/>
    <s v="100216A0IT"/>
    <s v="100216A0ITJZ1"/>
    <s v="100216"/>
    <s v="A0IT"/>
    <s v="JZ1"/>
    <s v="GALEOTTO GONNA JACQUARD MONOGR"/>
    <s v="S"/>
    <n v="1"/>
    <s v="05"/>
    <x v="8"/>
    <m/>
    <n v="80"/>
    <n v="80"/>
    <n v="185"/>
    <s v="ES1_68VI_17PA_10PL_5ME"/>
    <s v="61045900"/>
  </r>
  <r>
    <s v="PK"/>
    <n v="384813"/>
    <s v="3111733"/>
    <s v="B-WEAR  SRL"/>
    <s v="100216A0IT"/>
    <s v="100216A0ITJZ1"/>
    <s v="100216"/>
    <s v="A0IT"/>
    <s v="JZ1"/>
    <s v="GALEOTTO GONNA JACQUARD MONOGR"/>
    <s v="XS"/>
    <n v="1"/>
    <s v="05"/>
    <x v="8"/>
    <m/>
    <n v="80"/>
    <n v="80"/>
    <n v="185"/>
    <s v="ES1_68VI_17PA_10PL_5ME"/>
    <s v="61045900"/>
  </r>
  <r>
    <s v="PK"/>
    <n v="384813"/>
    <s v="3111733"/>
    <s v="B-WEAR  SRL"/>
    <s v="100216A0IT"/>
    <s v="100216A0ITS2Z"/>
    <s v="100216"/>
    <s v="A0IT"/>
    <s v="S2Z"/>
    <s v="GALEOTTO GONNA JACQUARD MONOGR"/>
    <s v="S"/>
    <n v="2"/>
    <s v="05"/>
    <x v="8"/>
    <m/>
    <n v="80"/>
    <n v="160"/>
    <n v="185"/>
    <s v="ES1_68VI_17PA_10PL_5ME"/>
    <s v="61045900"/>
  </r>
  <r>
    <s v="PK"/>
    <n v="384813"/>
    <s v="3111733"/>
    <s v="B-WEAR  SRL"/>
    <s v="100216A0IT"/>
    <s v="100216A0ITS2Z"/>
    <s v="100216"/>
    <s v="A0IT"/>
    <s v="S2Z"/>
    <s v="GALEOTTO GONNA JACQUARD MONOGR"/>
    <s v="XS"/>
    <n v="3"/>
    <s v="05"/>
    <x v="8"/>
    <m/>
    <n v="80"/>
    <n v="240"/>
    <n v="185"/>
    <s v="ES1_68VI_17PA_10PL_5ME"/>
    <s v="61045900"/>
  </r>
  <r>
    <s v="PK"/>
    <n v="384813"/>
    <s v="3111733"/>
    <s v="B-WEAR  SRL"/>
    <s v="100416A0LD"/>
    <s v="100416A0LDS69"/>
    <s v="100416"/>
    <s v="A0LD"/>
    <s v="S69"/>
    <s v="GALLIO BRA COSTINA CREPE"/>
    <s v="L"/>
    <n v="1"/>
    <s v="05"/>
    <x v="0"/>
    <m/>
    <n v="54"/>
    <n v="54"/>
    <n v="125"/>
    <s v="EST_73VI_25PA_2EA"/>
    <s v="62121090"/>
  </r>
  <r>
    <s v="PK"/>
    <n v="384813"/>
    <s v="3111733"/>
    <s v="B-WEAR  SRL"/>
    <s v="100416A0LD"/>
    <s v="100416A0LDZ99"/>
    <s v="100416"/>
    <s v="A0LD"/>
    <s v="Z99"/>
    <s v="GALLIO BRA COSTINA CREPE"/>
    <s v="L"/>
    <n v="5"/>
    <s v="05"/>
    <x v="0"/>
    <m/>
    <n v="54"/>
    <n v="270"/>
    <n v="125"/>
    <s v="EST_73VI_25PA_2EA"/>
    <s v="62121090"/>
  </r>
  <r>
    <s v="PK"/>
    <n v="384813"/>
    <s v="3111733"/>
    <s v="B-WEAR  SRL"/>
    <s v="100416A0LD"/>
    <s v="100416A0LDZ99"/>
    <s v="100416"/>
    <s v="A0LD"/>
    <s v="Z99"/>
    <s v="GALLIO BRA COSTINA CREPE"/>
    <s v="M"/>
    <n v="7"/>
    <s v="05"/>
    <x v="0"/>
    <m/>
    <n v="54"/>
    <n v="378"/>
    <n v="125"/>
    <s v="EST_73VI_25PA_2EA"/>
    <s v="62121090"/>
  </r>
  <r>
    <s v="PK"/>
    <n v="384813"/>
    <s v="3111733"/>
    <s v="B-WEAR  SRL"/>
    <s v="100416A0LD"/>
    <s v="100416A0LDZ99"/>
    <s v="100416"/>
    <s v="A0LD"/>
    <s v="Z99"/>
    <s v="GALLIO BRA COSTINA CREPE"/>
    <s v="XS"/>
    <n v="1"/>
    <s v="05"/>
    <x v="0"/>
    <m/>
    <n v="54"/>
    <n v="54"/>
    <n v="125"/>
    <s v="EST_73VI_25PA_2EA"/>
    <s v="62121090"/>
  </r>
  <r>
    <s v="PK"/>
    <n v="384813"/>
    <s v="3111733"/>
    <s v="B-WEAR  SRL"/>
    <s v="100196Y6WL"/>
    <s v="100196Y6WLZ99"/>
    <s v="100196"/>
    <s v="Y6WL"/>
    <s v="Z99"/>
    <s v="GANZO GONNA NAPPA"/>
    <s v="36"/>
    <n v="8"/>
    <s v="05"/>
    <x v="14"/>
    <m/>
    <n v="127"/>
    <n v="1016"/>
    <n v="295"/>
    <s v="PEL_100HF # FOD_100PL"/>
    <s v="42031000"/>
  </r>
  <r>
    <s v="PK"/>
    <n v="384813"/>
    <s v="3111733"/>
    <s v="B-WEAR  SRL"/>
    <s v="100196Y6WL"/>
    <s v="100196Y6WLZ99"/>
    <s v="100196"/>
    <s v="Y6WL"/>
    <s v="Z99"/>
    <s v="GANZO GONNA NAPPA"/>
    <s v="38"/>
    <n v="5"/>
    <s v="05"/>
    <x v="14"/>
    <m/>
    <n v="127"/>
    <n v="635"/>
    <n v="295"/>
    <s v="PEL_100HF # FOD_100PL"/>
    <s v="42031000"/>
  </r>
  <r>
    <s v="PK"/>
    <n v="384813"/>
    <s v="3111733"/>
    <s v="B-WEAR  SRL"/>
    <s v="100196Y6WL"/>
    <s v="100196Y6WLZ99"/>
    <s v="100196"/>
    <s v="Y6WL"/>
    <s v="Z99"/>
    <s v="GANZO GONNA NAPPA"/>
    <s v="40"/>
    <n v="4"/>
    <s v="05"/>
    <x v="14"/>
    <m/>
    <n v="127"/>
    <n v="508"/>
    <n v="295"/>
    <s v="PEL_100HF # FOD_100PL"/>
    <s v="42031000"/>
  </r>
  <r>
    <s v="PK"/>
    <n v="384813"/>
    <s v="3111733"/>
    <s v="B-WEAR  SRL"/>
    <s v="100196Y6WL"/>
    <s v="100196Y6WLZ99"/>
    <s v="100196"/>
    <s v="Y6WL"/>
    <s v="Z99"/>
    <s v="GANZO GONNA NAPPA"/>
    <s v="42"/>
    <n v="9"/>
    <s v="05"/>
    <x v="14"/>
    <m/>
    <n v="127"/>
    <n v="1143"/>
    <n v="295"/>
    <s v="PEL_100HF # FOD_100PL"/>
    <s v="42031000"/>
  </r>
  <r>
    <s v="PK"/>
    <n v="384813"/>
    <s v="3111733"/>
    <s v="B-WEAR  SRL"/>
    <s v="100196Y6WL"/>
    <s v="100196Y6WLZ99"/>
    <s v="100196"/>
    <s v="Y6WL"/>
    <s v="Z99"/>
    <s v="GANZO GONNA NAPPA"/>
    <s v="46"/>
    <n v="1"/>
    <s v="05"/>
    <x v="14"/>
    <m/>
    <n v="127"/>
    <n v="127"/>
    <n v="295"/>
    <s v="PEL_100HF # FOD_100PL"/>
    <s v="42031000"/>
  </r>
  <r>
    <s v="PK"/>
    <n v="384813"/>
    <s v="3111733"/>
    <s v="B-WEAR  SRL"/>
    <s v="100643A0UO"/>
    <s v="100643A0UON96"/>
    <s v="100643"/>
    <s v="A0UO"/>
    <s v="N96"/>
    <s v="GELIDO GONNA TWEED FANTASIA"/>
    <s v="36"/>
    <n v="4"/>
    <s v="05"/>
    <x v="8"/>
    <m/>
    <n v="80"/>
    <n v="320"/>
    <n v="185"/>
    <s v="EST_54CO_21PC_16PL_7WO_2VI # FOD_100PL"/>
    <s v="62045200"/>
  </r>
  <r>
    <s v="PK"/>
    <n v="384813"/>
    <s v="3111733"/>
    <s v="B-WEAR  SRL"/>
    <s v="100643A0UO"/>
    <s v="100643A0UON96"/>
    <s v="100643"/>
    <s v="A0UO"/>
    <s v="N96"/>
    <s v="GELIDO GONNA TWEED FANTASIA"/>
    <s v="38"/>
    <n v="6"/>
    <s v="05"/>
    <x v="8"/>
    <m/>
    <n v="80"/>
    <n v="480"/>
    <n v="185"/>
    <s v="EST_54CO_21PC_16PL_7WO_2VI # FOD_100PL"/>
    <s v="62045200"/>
  </r>
  <r>
    <s v="PK"/>
    <n v="384813"/>
    <s v="3111733"/>
    <s v="B-WEAR  SRL"/>
    <s v="100643A0UO"/>
    <s v="100643A0UON96"/>
    <s v="100643"/>
    <s v="A0UO"/>
    <s v="N96"/>
    <s v="GELIDO GONNA TWEED FANTASIA"/>
    <s v="40"/>
    <n v="1"/>
    <s v="05"/>
    <x v="8"/>
    <m/>
    <n v="80"/>
    <n v="80"/>
    <n v="185"/>
    <s v="EST_54CO_21PC_16PL_7WO_2VI # FOD_100PL"/>
    <s v="62045200"/>
  </r>
  <r>
    <s v="PK"/>
    <n v="384813"/>
    <s v="3111733"/>
    <s v="B-WEAR  SRL"/>
    <s v="100643A0UO"/>
    <s v="100643A0UON96"/>
    <s v="100643"/>
    <s v="A0UO"/>
    <s v="N96"/>
    <s v="GELIDO GONNA TWEED FANTASIA"/>
    <s v="40"/>
    <n v="2"/>
    <s v="05"/>
    <x v="8"/>
    <m/>
    <n v="80"/>
    <n v="160"/>
    <n v="185"/>
    <s v="EST_54CO_21PC_16PL_7WO_2VI # FOD_100PL"/>
    <s v="62045200"/>
  </r>
  <r>
    <s v="PK"/>
    <n v="384813"/>
    <s v="3111733"/>
    <s v="B-WEAR  SRL"/>
    <s v="100643A0KL"/>
    <s v="100643A0KLYNR"/>
    <s v="100643"/>
    <s v="A0KL"/>
    <s v="YNR"/>
    <s v="GELIDO GONNA TWEED FANTASIA"/>
    <s v="36"/>
    <n v="4"/>
    <s v="05"/>
    <x v="8"/>
    <m/>
    <n v="80"/>
    <n v="320"/>
    <n v="185"/>
    <s v="EST_53CO_21PL_18PC_4WO_3VI_1PA # FOD_100PL"/>
    <s v="62045200"/>
  </r>
  <r>
    <s v="PK"/>
    <n v="384813"/>
    <s v="3111733"/>
    <s v="B-WEAR  SRL"/>
    <s v="100643A0KL"/>
    <s v="100643A0KLYNR"/>
    <s v="100643"/>
    <s v="A0KL"/>
    <s v="YNR"/>
    <s v="GELIDO GONNA TWEED FANTASIA"/>
    <s v="38"/>
    <n v="10"/>
    <s v="05"/>
    <x v="8"/>
    <m/>
    <n v="80"/>
    <n v="800"/>
    <n v="185"/>
    <s v="EST_53CO_21PL_18PC_4WO_3VI_1PA # FOD_100PL"/>
    <s v="62045200"/>
  </r>
  <r>
    <s v="PK"/>
    <n v="384813"/>
    <s v="3111733"/>
    <s v="B-WEAR  SRL"/>
    <s v="100643A0KL"/>
    <s v="100643A0KLYNR"/>
    <s v="100643"/>
    <s v="A0KL"/>
    <s v="YNR"/>
    <s v="GELIDO GONNA TWEED FANTASIA"/>
    <s v="46"/>
    <n v="1"/>
    <s v="05"/>
    <x v="8"/>
    <m/>
    <n v="80"/>
    <n v="80"/>
    <n v="185"/>
    <s v="EST_53CO_21PL_18PC_4WO_3VI_1PA # FOD_100PL"/>
    <s v="62045200"/>
  </r>
  <r>
    <s v="PK"/>
    <n v="384813"/>
    <s v="3111733"/>
    <s v="B-WEAR  SRL"/>
    <s v="100643A0KL"/>
    <s v="100643A0KLYNR"/>
    <s v="100643"/>
    <s v="A0KL"/>
    <s v="YNR"/>
    <s v="GELIDO GONNA TWEED FANTASIA"/>
    <s v="48"/>
    <n v="1"/>
    <s v="05"/>
    <x v="8"/>
    <m/>
    <n v="80"/>
    <n v="80"/>
    <n v="185"/>
    <s v="EST_53CO_21PL_18PC_4WO_3VI_1PA # FOD_100PL"/>
    <s v="62045200"/>
  </r>
  <r>
    <s v="PK"/>
    <n v="384813"/>
    <s v="3111733"/>
    <s v="B-WEAR  SRL"/>
    <s v="100522A0LZ"/>
    <s v="100522A0LZO31"/>
    <s v="100522"/>
    <s v="A0LZ"/>
    <s v="O31"/>
    <s v="GIADA MAGLIA COSTA INGLESE"/>
    <s v="M"/>
    <n v="9"/>
    <s v="05"/>
    <x v="0"/>
    <m/>
    <n v="80"/>
    <n v="720"/>
    <n v="185"/>
    <s v="EST_100CO"/>
    <s v="61102099"/>
  </r>
  <r>
    <s v="PK"/>
    <n v="384813"/>
    <s v="3111733"/>
    <s v="B-WEAR  SRL"/>
    <s v="100565A0MW"/>
    <s v="100565A0MWNN7"/>
    <s v="100565"/>
    <s v="A0MW"/>
    <s v="NN7"/>
    <s v="GIAVELLOTTO BUSTINO BULL CAMOU"/>
    <s v="38"/>
    <n v="6"/>
    <s v="05"/>
    <x v="4"/>
    <m/>
    <n v="114"/>
    <n v="684"/>
    <n v="265"/>
    <s v="ES1_100CO # ES2_65VI_30PA_5EA # FOD_100CO"/>
    <s v="62063000"/>
  </r>
  <r>
    <s v="PK"/>
    <n v="384813"/>
    <s v="3111733"/>
    <s v="B-WEAR  SRL"/>
    <s v="100565A0MW"/>
    <s v="100565A0MWNN7"/>
    <s v="100565"/>
    <s v="A0MW"/>
    <s v="NN7"/>
    <s v="GIAVELLOTTO BUSTINO BULL CAMOU"/>
    <s v="40"/>
    <n v="7"/>
    <s v="05"/>
    <x v="4"/>
    <m/>
    <n v="114"/>
    <n v="798"/>
    <n v="265"/>
    <s v="ES1_100CO # ES2_65VI_30PA_5EA # FOD_100CO"/>
    <s v="62063000"/>
  </r>
  <r>
    <s v="PK"/>
    <n v="384813"/>
    <s v="3111733"/>
    <s v="B-WEAR  SRL"/>
    <s v="100565A0MW"/>
    <s v="100565A0MWNN7"/>
    <s v="100565"/>
    <s v="A0MW"/>
    <s v="NN7"/>
    <s v="GIAVELLOTTO BUSTINO BULL CAMOU"/>
    <s v="42"/>
    <n v="2"/>
    <s v="05"/>
    <x v="4"/>
    <m/>
    <n v="114"/>
    <n v="228"/>
    <n v="265"/>
    <s v="ES1_100CO # ES2_65VI_30PA_5EA # FOD_100CO"/>
    <s v="62063000"/>
  </r>
  <r>
    <s v="PK"/>
    <n v="384813"/>
    <s v="3111733"/>
    <s v="B-WEAR  SRL"/>
    <s v="100565A0MW"/>
    <s v="100565A0MWNN7"/>
    <s v="100565"/>
    <s v="A0MW"/>
    <s v="NN7"/>
    <s v="GIAVELLOTTO BUSTINO BULL CAMOU"/>
    <s v="44"/>
    <n v="3"/>
    <s v="05"/>
    <x v="4"/>
    <m/>
    <n v="114"/>
    <n v="342"/>
    <n v="265"/>
    <s v="ES1_100CO # ES2_65VI_30PA_5EA # FOD_100CO"/>
    <s v="62063000"/>
  </r>
  <r>
    <s v="PK"/>
    <n v="384813"/>
    <s v="3111733"/>
    <s v="B-WEAR  SRL"/>
    <s v="100565A0MW"/>
    <s v="100565A0MWNN7"/>
    <s v="100565"/>
    <s v="A0MW"/>
    <s v="NN7"/>
    <s v="GIAVELLOTTO BUSTINO BULL CAMOU"/>
    <s v="46"/>
    <n v="3"/>
    <s v="05"/>
    <x v="4"/>
    <m/>
    <n v="114"/>
    <n v="342"/>
    <n v="265"/>
    <s v="ES1_100CO # ES2_65VI_30PA_5EA # FOD_100CO"/>
    <s v="62063000"/>
  </r>
  <r>
    <s v="PK"/>
    <n v="384813"/>
    <s v="3111733"/>
    <s v="B-WEAR  SRL"/>
    <s v="100156A0HM"/>
    <s v="100156A0HMZ99"/>
    <s v="100156"/>
    <s v="A0HM"/>
    <s v="Z99"/>
    <s v="GIGANTE GONNA PUNTO STOFFA SCU"/>
    <s v="38"/>
    <n v="6"/>
    <s v="05"/>
    <x v="8"/>
    <m/>
    <n v="114"/>
    <n v="684"/>
    <n v="265"/>
    <s v="EST_65VI_30PA_5EA # FOD_67PA_33PL"/>
    <s v="61045900"/>
  </r>
  <r>
    <s v="PK"/>
    <n v="384813"/>
    <s v="3111733"/>
    <s v="B-WEAR  SRL"/>
    <s v="100156A0HM"/>
    <s v="100156A0HMZ99"/>
    <s v="100156"/>
    <s v="A0HM"/>
    <s v="Z99"/>
    <s v="GIGANTE GONNA PUNTO STOFFA SCU"/>
    <s v="40"/>
    <n v="7"/>
    <s v="05"/>
    <x v="8"/>
    <m/>
    <n v="114"/>
    <n v="798"/>
    <n v="265"/>
    <s v="EST_65VI_30PA_5EA # FOD_67PA_33PL"/>
    <s v="61045900"/>
  </r>
  <r>
    <s v="PK"/>
    <n v="384813"/>
    <s v="3111733"/>
    <s v="B-WEAR  SRL"/>
    <s v="100156A0HM"/>
    <s v="100156A0HMZ99"/>
    <s v="100156"/>
    <s v="A0HM"/>
    <s v="Z99"/>
    <s v="GIGANTE GONNA PUNTO STOFFA SCU"/>
    <s v="42"/>
    <n v="5"/>
    <s v="05"/>
    <x v="8"/>
    <m/>
    <n v="114"/>
    <n v="570"/>
    <n v="265"/>
    <s v="EST_65VI_30PA_5EA # FOD_67PA_33PL"/>
    <s v="61045900"/>
  </r>
  <r>
    <s v="PK"/>
    <n v="384813"/>
    <s v="3111733"/>
    <s v="B-WEAR  SRL"/>
    <s v="100156A0HM"/>
    <s v="100156A0HMZ99"/>
    <s v="100156"/>
    <s v="A0HM"/>
    <s v="Z99"/>
    <s v="GIGANTE GONNA PUNTO STOFFA SCU"/>
    <s v="44"/>
    <n v="4"/>
    <s v="05"/>
    <x v="8"/>
    <m/>
    <n v="114"/>
    <n v="456"/>
    <n v="265"/>
    <s v="EST_65VI_30PA_5EA # FOD_67PA_33PL"/>
    <s v="61045900"/>
  </r>
  <r>
    <s v="PK"/>
    <n v="384813"/>
    <s v="3111733"/>
    <s v="B-WEAR  SRL"/>
    <s v="100370A0IO"/>
    <s v="100370A0IOZZ2"/>
    <s v="100370"/>
    <s v="A0IO"/>
    <s v="ZZ2"/>
    <s v="GINETTE GONNA TWEED ARMATURATO"/>
    <s v="38"/>
    <n v="2"/>
    <s v="05"/>
    <x v="8"/>
    <m/>
    <n v="84"/>
    <n v="168"/>
    <n v="195"/>
    <s v="EST_70CO_24PL_3PA_3VI # FOD_100PL"/>
    <s v="62045200"/>
  </r>
  <r>
    <s v="PK"/>
    <n v="384813"/>
    <s v="3111733"/>
    <s v="B-WEAR  SRL"/>
    <s v="100370A0IO"/>
    <s v="100370A0IOZZ2"/>
    <s v="100370"/>
    <s v="A0IO"/>
    <s v="ZZ2"/>
    <s v="GINETTE GONNA TWEED ARMATURATO"/>
    <s v="40"/>
    <n v="2"/>
    <s v="05"/>
    <x v="8"/>
    <m/>
    <n v="84"/>
    <n v="168"/>
    <n v="195"/>
    <s v="EST_70CO_24PL_3PA_3VI # FOD_100PL"/>
    <s v="62045200"/>
  </r>
  <r>
    <s v="PK"/>
    <n v="384813"/>
    <s v="3111733"/>
    <s v="B-WEAR  SRL"/>
    <s v="100370A0IO"/>
    <s v="100370A0IOZZ2"/>
    <s v="100370"/>
    <s v="A0IO"/>
    <s v="ZZ2"/>
    <s v="GINETTE GONNA TWEED ARMATURATO"/>
    <s v="42"/>
    <n v="2"/>
    <s v="05"/>
    <x v="8"/>
    <m/>
    <n v="84"/>
    <n v="168"/>
    <n v="195"/>
    <s v="EST_70CO_24PL_3PA_3VI # FOD_100PL"/>
    <s v="62045200"/>
  </r>
  <r>
    <s v="PK"/>
    <n v="384813"/>
    <s v="3111733"/>
    <s v="B-WEAR  SRL"/>
    <s v="100370A0IO"/>
    <s v="100370A0IOZZ2"/>
    <s v="100370"/>
    <s v="A0IO"/>
    <s v="ZZ2"/>
    <s v="GINETTE GONNA TWEED ARMATURATO"/>
    <s v="44"/>
    <n v="1"/>
    <s v="05"/>
    <x v="8"/>
    <m/>
    <n v="84"/>
    <n v="84"/>
    <n v="195"/>
    <s v="EST_70CO_24PL_3PA_3VI # FOD_100PL"/>
    <s v="62045200"/>
  </r>
  <r>
    <s v="PK"/>
    <n v="384813"/>
    <s v="3111733"/>
    <s v="B-WEAR  SRL"/>
    <s v="100370A0IO"/>
    <s v="100370A0IOZZ2"/>
    <s v="100370"/>
    <s v="A0IO"/>
    <s v="ZZ2"/>
    <s v="GINETTE GONNA TWEED ARMATURATO"/>
    <s v="48"/>
    <n v="1"/>
    <s v="05"/>
    <x v="8"/>
    <m/>
    <n v="84"/>
    <n v="84"/>
    <n v="195"/>
    <s v="EST_70CO_24PL_3PA_3VI # FOD_100PL"/>
    <s v="62045200"/>
  </r>
  <r>
    <s v="PK"/>
    <n v="384813"/>
    <s v="3111733"/>
    <s v="B-WEAR  SRL"/>
    <s v="100224A0IR"/>
    <s v="100224A0IRZ99"/>
    <s v="100224"/>
    <s v="A0IR"/>
    <s v="Z99"/>
    <s v="GIOCOSO GIUBBINO TELA TECNICA "/>
    <s v="38"/>
    <n v="5"/>
    <s v="05"/>
    <x v="15"/>
    <m/>
    <n v="166"/>
    <n v="830"/>
    <n v="385"/>
    <s v="ES1_100PL # FOD_100PA # IMB_100PL"/>
    <s v="62024010"/>
  </r>
  <r>
    <s v="PK"/>
    <n v="384813"/>
    <s v="3111733"/>
    <s v="B-WEAR  SRL"/>
    <s v="100224A0IR"/>
    <s v="100224A0IRZ99"/>
    <s v="100224"/>
    <s v="A0IR"/>
    <s v="Z99"/>
    <s v="GIOCOSO GIUBBINO TELA TECNICA "/>
    <s v="40"/>
    <n v="10"/>
    <s v="05"/>
    <x v="15"/>
    <m/>
    <n v="166"/>
    <n v="1660"/>
    <n v="385"/>
    <s v="ES1_100PL # FOD_100PA # IMB_100PL"/>
    <s v="62024010"/>
  </r>
  <r>
    <s v="PK"/>
    <n v="384813"/>
    <s v="3111733"/>
    <s v="B-WEAR  SRL"/>
    <s v="100224A0IR"/>
    <s v="100224A0IRZ99"/>
    <s v="100224"/>
    <s v="A0IR"/>
    <s v="Z99"/>
    <s v="GIOCOSO GIUBBINO TELA TECNICA "/>
    <s v="42"/>
    <n v="3"/>
    <s v="05"/>
    <x v="15"/>
    <m/>
    <n v="166"/>
    <n v="498"/>
    <n v="385"/>
    <s v="ES1_100PL # FOD_100PA # IMB_100PL"/>
    <s v="62024010"/>
  </r>
  <r>
    <s v="PK"/>
    <n v="384813"/>
    <s v="3111733"/>
    <s v="B-WEAR  SRL"/>
    <s v="100224A0IR"/>
    <s v="100224A0IRZ99"/>
    <s v="100224"/>
    <s v="A0IR"/>
    <s v="Z99"/>
    <s v="GIOCOSO GIUBBINO TELA TECNICA "/>
    <s v="44"/>
    <n v="1"/>
    <s v="05"/>
    <x v="15"/>
    <m/>
    <n v="166"/>
    <n v="166"/>
    <n v="385"/>
    <s v="ES1_100PL # FOD_100PA # IMB_100PL"/>
    <s v="62024010"/>
  </r>
  <r>
    <s v="PK"/>
    <n v="384813"/>
    <s v="3111733"/>
    <s v="B-WEAR  SRL"/>
    <s v="100224A0IR"/>
    <s v="100224A0IRZ99"/>
    <s v="100224"/>
    <s v="A0IR"/>
    <s v="Z99"/>
    <s v="GIOCOSO GIUBBINO TELA TECNICA "/>
    <s v="52"/>
    <n v="1"/>
    <s v="05"/>
    <x v="15"/>
    <m/>
    <n v="166"/>
    <n v="166"/>
    <n v="385"/>
    <s v="ES1_100PL # FOD_100PA # IMB_100PL"/>
    <s v="62024010"/>
  </r>
  <r>
    <s v="PK"/>
    <n v="384813"/>
    <s v="3111733"/>
    <s v="B-WEAR  SRL"/>
    <s v="1004367624"/>
    <s v="1004367624E18"/>
    <s v="100436"/>
    <s v="7624"/>
    <s v="E18"/>
    <s v="GIOVIALE GILET CREPE STRETCH"/>
    <s v="40"/>
    <n v="2"/>
    <s v="05"/>
    <x v="3"/>
    <m/>
    <n v="84"/>
    <n v="168"/>
    <n v="195"/>
    <s v="EST_98PL_2EA # FOD_67AC_33PL"/>
    <s v="62043390"/>
  </r>
  <r>
    <s v="PK"/>
    <n v="384813"/>
    <s v="3111733"/>
    <s v="B-WEAR  SRL"/>
    <s v="1004367624"/>
    <s v="1004367624E18"/>
    <s v="100436"/>
    <s v="7624"/>
    <s v="E18"/>
    <s v="GIOVIALE GILET CREPE STRETCH"/>
    <s v="40"/>
    <n v="8"/>
    <s v="05"/>
    <x v="3"/>
    <m/>
    <n v="84"/>
    <n v="672"/>
    <n v="195"/>
    <s v="EST_98PL_2EA # FOD_67AC_33PL"/>
    <s v="62043390"/>
  </r>
  <r>
    <s v="PK"/>
    <n v="384813"/>
    <s v="3111733"/>
    <s v="B-WEAR  SRL"/>
    <s v="1004367624"/>
    <s v="1004367624E18"/>
    <s v="100436"/>
    <s v="7624"/>
    <s v="E18"/>
    <s v="GIOVIALE GILET CREPE STRETCH"/>
    <s v="42"/>
    <n v="1"/>
    <s v="05"/>
    <x v="3"/>
    <m/>
    <n v="84"/>
    <n v="84"/>
    <n v="195"/>
    <s v="EST_98PL_2EA # FOD_67AC_33PL"/>
    <s v="62043390"/>
  </r>
  <r>
    <s v="PK"/>
    <n v="384813"/>
    <s v="3111733"/>
    <s v="B-WEAR  SRL"/>
    <s v="1004367624"/>
    <s v="1004367624E18"/>
    <s v="100436"/>
    <s v="7624"/>
    <s v="E18"/>
    <s v="GIOVIALE GILET CREPE STRETCH"/>
    <s v="42"/>
    <n v="4"/>
    <s v="05"/>
    <x v="3"/>
    <m/>
    <n v="84"/>
    <n v="336"/>
    <n v="195"/>
    <s v="EST_98PL_2EA # FOD_67AC_33PL"/>
    <s v="62043390"/>
  </r>
  <r>
    <s v="PK"/>
    <n v="384813"/>
    <s v="3111733"/>
    <s v="B-WEAR  SRL"/>
    <s v="1004367624"/>
    <s v="1004367624E18"/>
    <s v="100436"/>
    <s v="7624"/>
    <s v="E18"/>
    <s v="GIOVIALE GILET CREPE STRETCH"/>
    <s v="42"/>
    <n v="13"/>
    <s v="05"/>
    <x v="3"/>
    <m/>
    <n v="84"/>
    <n v="1092"/>
    <n v="195"/>
    <s v="EST_98PL_2EA # FOD_67AC_33PL"/>
    <s v="62043390"/>
  </r>
  <r>
    <s v="PK"/>
    <n v="384813"/>
    <s v="3111733"/>
    <s v="B-WEAR  SRL"/>
    <s v="1004367624"/>
    <s v="1004367624E18"/>
    <s v="100436"/>
    <s v="7624"/>
    <s v="E18"/>
    <s v="GIOVIALE GILET CREPE STRETCH"/>
    <s v="44"/>
    <n v="2"/>
    <s v="05"/>
    <x v="3"/>
    <m/>
    <n v="84"/>
    <n v="168"/>
    <n v="195"/>
    <s v="EST_98PL_2EA # FOD_67AC_33PL"/>
    <s v="62043390"/>
  </r>
  <r>
    <s v="PK"/>
    <n v="384813"/>
    <s v="3111733"/>
    <s v="B-WEAR  SRL"/>
    <s v="1004367624"/>
    <s v="1004367624E18"/>
    <s v="100436"/>
    <s v="7624"/>
    <s v="E18"/>
    <s v="GIOVIALE GILET CREPE STRETCH"/>
    <s v="44"/>
    <n v="4"/>
    <s v="05"/>
    <x v="3"/>
    <m/>
    <n v="84"/>
    <n v="336"/>
    <n v="195"/>
    <s v="EST_98PL_2EA # FOD_67AC_33PL"/>
    <s v="62043390"/>
  </r>
  <r>
    <s v="PK"/>
    <n v="384813"/>
    <s v="3111733"/>
    <s v="B-WEAR  SRL"/>
    <s v="1004367624"/>
    <s v="1004367624E18"/>
    <s v="100436"/>
    <s v="7624"/>
    <s v="E18"/>
    <s v="GIOVIALE GILET CREPE STRETCH"/>
    <s v="44"/>
    <n v="5"/>
    <s v="05"/>
    <x v="3"/>
    <m/>
    <n v="84"/>
    <n v="420"/>
    <n v="195"/>
    <s v="EST_98PL_2EA # FOD_67AC_33PL"/>
    <s v="62043390"/>
  </r>
  <r>
    <s v="PK"/>
    <n v="384813"/>
    <s v="3111733"/>
    <s v="B-WEAR  SRL"/>
    <s v="1004367624"/>
    <s v="1004367624E18"/>
    <s v="100436"/>
    <s v="7624"/>
    <s v="E18"/>
    <s v="GIOVIALE GILET CREPE STRETCH"/>
    <s v="44"/>
    <n v="12"/>
    <s v="05"/>
    <x v="3"/>
    <m/>
    <n v="84"/>
    <n v="1008"/>
    <n v="195"/>
    <s v="EST_98PL_2EA # FOD_67AC_33PL"/>
    <s v="62043390"/>
  </r>
  <r>
    <s v="PK"/>
    <n v="384813"/>
    <s v="3111733"/>
    <s v="B-WEAR  SRL"/>
    <s v="1004367624"/>
    <s v="1004367624YA8"/>
    <s v="100436"/>
    <s v="7624"/>
    <s v="YA8"/>
    <s v="GIOVIALE GILET CREPE STRETCH"/>
    <s v="36"/>
    <n v="1"/>
    <s v="05"/>
    <x v="3"/>
    <m/>
    <n v="84"/>
    <n v="84"/>
    <n v="195"/>
    <s v="EST_98PL_2EA # FOD_67AC_33PL"/>
    <s v="62043390"/>
  </r>
  <r>
    <s v="PK"/>
    <n v="384813"/>
    <s v="3111733"/>
    <s v="B-WEAR  SRL"/>
    <s v="1004367624"/>
    <s v="1004367624YA8"/>
    <s v="100436"/>
    <s v="7624"/>
    <s v="YA8"/>
    <s v="GIOVIALE GILET CREPE STRETCH"/>
    <s v="38"/>
    <n v="5"/>
    <s v="05"/>
    <x v="3"/>
    <m/>
    <n v="84"/>
    <n v="420"/>
    <n v="195"/>
    <s v="EST_98PL_2EA # FOD_67AC_33PL"/>
    <s v="62043390"/>
  </r>
  <r>
    <s v="PK"/>
    <n v="384813"/>
    <s v="3111733"/>
    <s v="B-WEAR  SRL"/>
    <s v="1004367624"/>
    <s v="1004367624YA8"/>
    <s v="100436"/>
    <s v="7624"/>
    <s v="YA8"/>
    <s v="GIOVIALE GILET CREPE STRETCH"/>
    <s v="42"/>
    <n v="2"/>
    <s v="05"/>
    <x v="3"/>
    <m/>
    <n v="84"/>
    <n v="168"/>
    <n v="195"/>
    <s v="EST_98PL_2EA # FOD_67AC_33PL"/>
    <s v="62043390"/>
  </r>
  <r>
    <s v="PK"/>
    <n v="384813"/>
    <s v="3111733"/>
    <s v="B-WEAR  SRL"/>
    <s v="1004367624"/>
    <s v="1004367624YA8"/>
    <s v="100436"/>
    <s v="7624"/>
    <s v="YA8"/>
    <s v="GIOVIALE GILET CREPE STRETCH"/>
    <s v="44"/>
    <n v="3"/>
    <s v="05"/>
    <x v="3"/>
    <m/>
    <n v="84"/>
    <n v="252"/>
    <n v="195"/>
    <s v="EST_98PL_2EA # FOD_67AC_33PL"/>
    <s v="62043390"/>
  </r>
  <r>
    <s v="PK"/>
    <n v="384813"/>
    <s v="3111733"/>
    <s v="B-WEAR  SRL"/>
    <s v="1004367624"/>
    <s v="1004367624Z99"/>
    <s v="100436"/>
    <s v="7624"/>
    <s v="Z99"/>
    <s v="GIOVIALE GILET CREPE STRETCH"/>
    <s v="36"/>
    <n v="1"/>
    <s v="05"/>
    <x v="3"/>
    <m/>
    <n v="84"/>
    <n v="84"/>
    <n v="195"/>
    <s v="EST_98PL_2EA # FOD_67AC_33PL"/>
    <s v="62043390"/>
  </r>
  <r>
    <s v="PK"/>
    <n v="384813"/>
    <s v="3111733"/>
    <s v="B-WEAR  SRL"/>
    <s v="1004367624"/>
    <s v="1004367624Z99"/>
    <s v="100436"/>
    <s v="7624"/>
    <s v="Z99"/>
    <s v="GIOVIALE GILET CREPE STRETCH"/>
    <s v="40"/>
    <n v="1"/>
    <s v="05"/>
    <x v="3"/>
    <m/>
    <n v="84"/>
    <n v="84"/>
    <n v="195"/>
    <s v="EST_98PL_2EA # FOD_67AC_33PL"/>
    <s v="62043390"/>
  </r>
  <r>
    <s v="PK"/>
    <n v="384813"/>
    <s v="3111733"/>
    <s v="B-WEAR  SRL"/>
    <s v="1004367624"/>
    <s v="1004367624Z99"/>
    <s v="100436"/>
    <s v="7624"/>
    <s v="Z99"/>
    <s v="GIOVIALE GILET CREPE STRETCH"/>
    <s v="44"/>
    <n v="1"/>
    <s v="05"/>
    <x v="3"/>
    <m/>
    <n v="84"/>
    <n v="84"/>
    <n v="195"/>
    <s v="EST_98PL_2EA # FOD_67AC_33PL"/>
    <s v="62043390"/>
  </r>
  <r>
    <s v="PK"/>
    <n v="384813"/>
    <s v="3111733"/>
    <s v="B-WEAR  SRL"/>
    <s v="1004367624"/>
    <s v="1004367624Z99"/>
    <s v="100436"/>
    <s v="7624"/>
    <s v="Z99"/>
    <s v="GIOVIALE GILET CREPE STRETCH"/>
    <s v="44"/>
    <n v="2"/>
    <s v="05"/>
    <x v="3"/>
    <m/>
    <n v="84"/>
    <n v="168"/>
    <n v="195"/>
    <s v="EST_98PL_2EA # FOD_67AC_33PL"/>
    <s v="62043390"/>
  </r>
  <r>
    <s v="PK"/>
    <n v="384813"/>
    <s v="3111733"/>
    <s v="B-WEAR  SRL"/>
    <s v="1004367624"/>
    <s v="1004367624Z99"/>
    <s v="100436"/>
    <s v="7624"/>
    <s v="Z99"/>
    <s v="GIOVIALE GILET CREPE STRETCH"/>
    <s v="48"/>
    <n v="2"/>
    <s v="05"/>
    <x v="3"/>
    <m/>
    <n v="84"/>
    <n v="168"/>
    <n v="195"/>
    <s v="EST_98PL_2EA # FOD_67AC_33PL"/>
    <s v="62043390"/>
  </r>
  <r>
    <s v="PK"/>
    <n v="384813"/>
    <s v="3111733"/>
    <s v="B-WEAR  SRL"/>
    <s v="102277A1BZ"/>
    <s v="102277A1BZZ99"/>
    <s v="102277"/>
    <s v="A1BZ"/>
    <s v="Z99"/>
    <s v="GIRONA GONNA DRILL LAVATO"/>
    <s v="44"/>
    <n v="2"/>
    <s v="05"/>
    <x v="8"/>
    <m/>
    <n v="101"/>
    <n v="202"/>
    <n v="235"/>
    <s v="EST_97CO_3EA # FOD_100CO"/>
    <s v="62045200"/>
  </r>
  <r>
    <s v="PK"/>
    <n v="384813"/>
    <s v="3111733"/>
    <s v="B-WEAR  SRL"/>
    <s v="102277A1BZ"/>
    <s v="102277A1BZZ99"/>
    <s v="102277"/>
    <s v="A1BZ"/>
    <s v="Z99"/>
    <s v="GIRONA GONNA DRILL LAVATO"/>
    <s v="44"/>
    <n v="6"/>
    <s v="05"/>
    <x v="8"/>
    <m/>
    <n v="101"/>
    <n v="606"/>
    <n v="235"/>
    <s v="EST_97CO_3EA # FOD_100CO"/>
    <s v="62045200"/>
  </r>
  <r>
    <s v="PK"/>
    <n v="384813"/>
    <s v="3111733"/>
    <s v="B-WEAR  SRL"/>
    <s v="102277A1BZ"/>
    <s v="102277A1BZZ99"/>
    <s v="102277"/>
    <s v="A1BZ"/>
    <s v="Z99"/>
    <s v="GIRONA GONNA DRILL LAVATO"/>
    <s v="46"/>
    <n v="2"/>
    <s v="05"/>
    <x v="8"/>
    <m/>
    <n v="101"/>
    <n v="202"/>
    <n v="235"/>
    <s v="EST_97CO_3EA # FOD_100CO"/>
    <s v="62045200"/>
  </r>
  <r>
    <s v="PK"/>
    <n v="384813"/>
    <s v="3111733"/>
    <s v="B-WEAR  SRL"/>
    <s v="100154A0HM"/>
    <s v="100154A0HMZ99"/>
    <s v="100154"/>
    <s v="A0HM"/>
    <s v="Z99"/>
    <s v="GLORIOSO GIACCA PUNTO STOFFA S"/>
    <s v="38"/>
    <n v="1"/>
    <s v="05"/>
    <x v="3"/>
    <m/>
    <n v="213"/>
    <n v="213"/>
    <n v="495"/>
    <s v="EST_65VI_30PA_5EA # FOD_67PA_33PL"/>
    <s v="61046900"/>
  </r>
  <r>
    <s v="PK"/>
    <n v="384813"/>
    <s v="3111733"/>
    <s v="B-WEAR  SRL"/>
    <s v="100154A0HM"/>
    <s v="100154A0HMZ99"/>
    <s v="100154"/>
    <s v="A0HM"/>
    <s v="Z99"/>
    <s v="GLORIOSO GIACCA PUNTO STOFFA S"/>
    <s v="40"/>
    <n v="2"/>
    <s v="05"/>
    <x v="3"/>
    <m/>
    <n v="213"/>
    <n v="426"/>
    <n v="495"/>
    <s v="EST_65VI_30PA_5EA # FOD_67PA_33PL"/>
    <s v="61046900"/>
  </r>
  <r>
    <s v="PK"/>
    <n v="384813"/>
    <s v="3111733"/>
    <s v="B-WEAR  SRL"/>
    <s v="100154A0HM"/>
    <s v="100154A0HMZ99"/>
    <s v="100154"/>
    <s v="A0HM"/>
    <s v="Z99"/>
    <s v="GLORIOSO GIACCA PUNTO STOFFA S"/>
    <s v="42"/>
    <n v="2"/>
    <s v="05"/>
    <x v="3"/>
    <m/>
    <n v="213"/>
    <n v="426"/>
    <n v="495"/>
    <s v="EST_65VI_30PA_5EA # FOD_67PA_33PL"/>
    <s v="61046900"/>
  </r>
  <r>
    <s v="PK"/>
    <n v="384813"/>
    <s v="3111733"/>
    <s v="B-WEAR  SRL"/>
    <s v="100154A0HM"/>
    <s v="100154A0HMZ99"/>
    <s v="100154"/>
    <s v="A0HM"/>
    <s v="Z99"/>
    <s v="GLORIOSO GIACCA PUNTO STOFFA S"/>
    <s v="44"/>
    <n v="1"/>
    <s v="05"/>
    <x v="3"/>
    <m/>
    <n v="213"/>
    <n v="213"/>
    <n v="495"/>
    <s v="EST_65VI_30PA_5EA # FOD_67PA_33PL"/>
    <s v="61046900"/>
  </r>
  <r>
    <s v="PK"/>
    <n v="384813"/>
    <s v="3111733"/>
    <s v="B-WEAR  SRL"/>
    <s v="100591A0MW"/>
    <s v="100591A0MWNN7"/>
    <s v="100591"/>
    <s v="A0MW"/>
    <s v="NN7"/>
    <s v="GOLF SHORTS BULL CAMOUFLAGE"/>
    <s v="44"/>
    <n v="2"/>
    <s v="05"/>
    <x v="2"/>
    <m/>
    <n v="97"/>
    <n v="194"/>
    <n v="225"/>
    <s v="EST_100CO # FOD_65PL_35CO"/>
    <s v="62046239"/>
  </r>
  <r>
    <s v="PK"/>
    <n v="384813"/>
    <s v="3111733"/>
    <s v="B-WEAR  SRL"/>
    <s v="100591A0MW"/>
    <s v="100591A0MWNN7"/>
    <s v="100591"/>
    <s v="A0MW"/>
    <s v="NN7"/>
    <s v="GOLF SHORTS BULL CAMOUFLAGE"/>
    <s v="44"/>
    <n v="6"/>
    <s v="05"/>
    <x v="2"/>
    <m/>
    <n v="97"/>
    <n v="582"/>
    <n v="225"/>
    <s v="EST_100CO # FOD_65PL_35CO"/>
    <s v="62046239"/>
  </r>
  <r>
    <s v="PK"/>
    <n v="384813"/>
    <s v="3111733"/>
    <s v="B-WEAR  SRL"/>
    <s v="100591A0MW"/>
    <s v="100591A0MWNN7"/>
    <s v="100591"/>
    <s v="A0MW"/>
    <s v="NN7"/>
    <s v="GOLF SHORTS BULL CAMOUFLAGE"/>
    <s v="44"/>
    <n v="7"/>
    <s v="05"/>
    <x v="2"/>
    <m/>
    <n v="97"/>
    <n v="679"/>
    <n v="225"/>
    <s v="EST_100CO # FOD_65PL_35CO"/>
    <s v="62046239"/>
  </r>
  <r>
    <s v="PK"/>
    <n v="384813"/>
    <s v="3111733"/>
    <s v="B-WEAR  SRL"/>
    <s v="100934Y1PR"/>
    <s v="100934Y1PRCI2"/>
    <s v="100934"/>
    <s v="Y1PR"/>
    <s v="CI2"/>
    <s v="GRADITO GIUBBINO PIZZO LAMINAT"/>
    <s v="L"/>
    <n v="2"/>
    <s v="05"/>
    <x v="6"/>
    <m/>
    <n v="166"/>
    <n v="332"/>
    <n v="385"/>
    <s v="EST_100PL # FOD_100PL"/>
    <s v="62024010"/>
  </r>
  <r>
    <s v="PK"/>
    <n v="384813"/>
    <s v="3111733"/>
    <s v="B-WEAR  SRL"/>
    <s v="100934Y1PR"/>
    <s v="100934Y1PRCI2"/>
    <s v="100934"/>
    <s v="Y1PR"/>
    <s v="CI2"/>
    <s v="GRADITO GIUBBINO PIZZO LAMINAT"/>
    <s v="M"/>
    <n v="8"/>
    <s v="05"/>
    <x v="6"/>
    <m/>
    <n v="166"/>
    <n v="1328"/>
    <n v="385"/>
    <s v="EST_100PL # FOD_100PL"/>
    <s v="62024010"/>
  </r>
  <r>
    <s v="PK"/>
    <n v="384813"/>
    <s v="3111733"/>
    <s v="B-WEAR  SRL"/>
    <s v="100934Y1PR"/>
    <s v="100934Y1PRCI2"/>
    <s v="100934"/>
    <s v="Y1PR"/>
    <s v="CI2"/>
    <s v="GRADITO GIUBBINO PIZZO LAMINAT"/>
    <s v="S"/>
    <n v="4"/>
    <s v="05"/>
    <x v="6"/>
    <m/>
    <n v="166"/>
    <n v="664"/>
    <n v="385"/>
    <s v="EST_100PL # FOD_100PL"/>
    <s v="62024010"/>
  </r>
  <r>
    <s v="PK"/>
    <n v="384813"/>
    <s v="3111733"/>
    <s v="B-WEAR  SRL"/>
    <s v="100934Y1PR"/>
    <s v="100934Y1PRCI2"/>
    <s v="100934"/>
    <s v="Y1PR"/>
    <s v="CI2"/>
    <s v="GRADITO GIUBBINO PIZZO LAMINAT"/>
    <s v="XL"/>
    <n v="1"/>
    <s v="05"/>
    <x v="6"/>
    <m/>
    <n v="166"/>
    <n v="166"/>
    <n v="385"/>
    <s v="EST_100PL # FOD_100PL"/>
    <s v="62024010"/>
  </r>
  <r>
    <s v="PK"/>
    <n v="384813"/>
    <s v="3111733"/>
    <s v="B-WEAR  SRL"/>
    <s v="100934Y1PR"/>
    <s v="100934Y1PRCI2"/>
    <s v="100934"/>
    <s v="Y1PR"/>
    <s v="CI2"/>
    <s v="GRADITO GIUBBINO PIZZO LAMINAT"/>
    <s v="XS"/>
    <n v="4"/>
    <s v="05"/>
    <x v="6"/>
    <m/>
    <n v="166"/>
    <n v="664"/>
    <n v="385"/>
    <s v="EST_100PL # FOD_100PL"/>
    <s v="62024010"/>
  </r>
  <r>
    <s v="PK"/>
    <n v="384813"/>
    <s v="3111733"/>
    <s v="B-WEAR  SRL"/>
    <s v="100809A0QF"/>
    <s v="100809A0QFSN2"/>
    <s v="100809"/>
    <s v="A0QF"/>
    <s v="SN2"/>
    <s v="GRAFICO GONNA FULL PAILLETTES "/>
    <s v="36"/>
    <n v="6"/>
    <s v="05"/>
    <x v="8"/>
    <m/>
    <n v="108"/>
    <n v="648"/>
    <n v="250"/>
    <s v="EST_100PL # FO4_100PL # PA2_100PL"/>
    <s v="62045300"/>
  </r>
  <r>
    <s v="PK"/>
    <n v="384813"/>
    <s v="3111733"/>
    <s v="B-WEAR  SRL"/>
    <s v="100809A0QF"/>
    <s v="100809A0QFSN2"/>
    <s v="100809"/>
    <s v="A0QF"/>
    <s v="SN2"/>
    <s v="GRAFICO GONNA FULL PAILLETTES "/>
    <s v="38"/>
    <n v="13"/>
    <s v="05"/>
    <x v="8"/>
    <m/>
    <n v="108"/>
    <n v="1404"/>
    <n v="250"/>
    <s v="EST_100PL # FO4_100PL # PA2_100PL"/>
    <s v="62045300"/>
  </r>
  <r>
    <s v="PK"/>
    <n v="384813"/>
    <s v="3111733"/>
    <s v="B-WEAR  SRL"/>
    <s v="100809A0QF"/>
    <s v="100809A0QFSN2"/>
    <s v="100809"/>
    <s v="A0QF"/>
    <s v="SN2"/>
    <s v="GRAFICO GONNA FULL PAILLETTES "/>
    <s v="44"/>
    <n v="1"/>
    <s v="05"/>
    <x v="8"/>
    <m/>
    <n v="108"/>
    <n v="108"/>
    <n v="250"/>
    <s v="EST_100PL # FO4_100PL # PA2_100PL"/>
    <s v="62045300"/>
  </r>
  <r>
    <s v="PK"/>
    <n v="384813"/>
    <s v="3111733"/>
    <s v="B-WEAR  SRL"/>
    <s v="100311A0HM"/>
    <s v="100311A0HMZ99"/>
    <s v="100311"/>
    <s v="A0HM"/>
    <s v="Z99"/>
    <s v="GRATIFICANTE GONNA PUNTO STOFF"/>
    <s v="48"/>
    <n v="2"/>
    <s v="05"/>
    <x v="8"/>
    <m/>
    <n v="75"/>
    <n v="150"/>
    <n v="175"/>
    <s v="EST_65VI_30PA_5EA # FOD_67PA_33PL"/>
    <s v="61045900"/>
  </r>
  <r>
    <s v="PK"/>
    <n v="384813"/>
    <s v="3111733"/>
    <s v="B-WEAR  SRL"/>
    <s v="100311A0HM"/>
    <s v="100311A0HMZ99"/>
    <s v="100311"/>
    <s v="A0HM"/>
    <s v="Z99"/>
    <s v="GRATIFICANTE GONNA PUNTO STOFF"/>
    <s v="50"/>
    <n v="2"/>
    <s v="05"/>
    <x v="8"/>
    <m/>
    <n v="75"/>
    <n v="150"/>
    <n v="175"/>
    <s v="EST_65VI_30PA_5EA # FOD_67PA_33PL"/>
    <s v="61045900"/>
  </r>
  <r>
    <s v="PK"/>
    <n v="384813"/>
    <s v="3111733"/>
    <s v="B-WEAR  SRL"/>
    <s v="100829A0N2"/>
    <s v="100829A0N2ZF6"/>
    <s v="100829"/>
    <s v="A0N2"/>
    <s v="ZF6"/>
    <s v="GRATUITO GONNA TINTO FILO JACQ"/>
    <s v="38"/>
    <n v="4"/>
    <s v="05"/>
    <x v="8"/>
    <m/>
    <n v="84"/>
    <n v="336"/>
    <n v="195"/>
    <s v="EST_62CO_27PL_11PC # IT2_100PL"/>
    <s v="62045200"/>
  </r>
  <r>
    <s v="PK"/>
    <n v="384813"/>
    <s v="3111733"/>
    <s v="B-WEAR  SRL"/>
    <s v="100829A0N2"/>
    <s v="100829A0N2ZF6"/>
    <s v="100829"/>
    <s v="A0N2"/>
    <s v="ZF6"/>
    <s v="GRATUITO GONNA TINTO FILO JACQ"/>
    <s v="42"/>
    <n v="4"/>
    <s v="05"/>
    <x v="8"/>
    <m/>
    <n v="84"/>
    <n v="336"/>
    <n v="195"/>
    <s v="EST_62CO_27PL_11PC # IT2_100PL"/>
    <s v="62045200"/>
  </r>
  <r>
    <s v="PK"/>
    <n v="384813"/>
    <s v="3111733"/>
    <s v="B-WEAR  SRL"/>
    <s v="100829A0N2"/>
    <s v="100829A0N2ZF6"/>
    <s v="100829"/>
    <s v="A0N2"/>
    <s v="ZF6"/>
    <s v="GRATUITO GONNA TINTO FILO JACQ"/>
    <s v="44"/>
    <n v="4"/>
    <s v="05"/>
    <x v="8"/>
    <m/>
    <n v="84"/>
    <n v="336"/>
    <n v="195"/>
    <s v="EST_62CO_27PL_11PC # IT2_100PL"/>
    <s v="62045200"/>
  </r>
  <r>
    <s v="PK"/>
    <n v="384813"/>
    <s v="3111733"/>
    <s v="B-WEAR  SRL"/>
    <s v="100829A0N2"/>
    <s v="100829A0N2ZF6"/>
    <s v="100829"/>
    <s v="A0N2"/>
    <s v="ZF6"/>
    <s v="GRATUITO GONNA TINTO FILO JACQ"/>
    <s v="46"/>
    <n v="4"/>
    <s v="05"/>
    <x v="8"/>
    <m/>
    <n v="84"/>
    <n v="336"/>
    <n v="195"/>
    <s v="EST_62CO_27PL_11PC # IT2_100PL"/>
    <s v="62045200"/>
  </r>
  <r>
    <s v="PK"/>
    <n v="384813"/>
    <s v="3111733"/>
    <s v="B-WEAR  SRL"/>
    <s v="101440A0PB"/>
    <s v="101440A0PBZPS"/>
    <s v="101440"/>
    <s v="A0PB"/>
    <s v="ZPS"/>
    <s v="HARRY SHORTS SATIN STAMPA FIOR"/>
    <s v="38"/>
    <n v="1"/>
    <s v="05"/>
    <x v="2"/>
    <m/>
    <n v="73"/>
    <n v="73"/>
    <n v="195"/>
    <s v="ES1_100PL # ES2_100PL"/>
    <s v="62046318"/>
  </r>
  <r>
    <s v="PK"/>
    <n v="384813"/>
    <s v="3111733"/>
    <s v="B-WEAR  SRL"/>
    <s v="101440A0PB"/>
    <s v="101440A0PBZPS"/>
    <s v="101440"/>
    <s v="A0PB"/>
    <s v="ZPS"/>
    <s v="HARRY SHORTS SATIN STAMPA FIOR"/>
    <s v="40"/>
    <n v="1"/>
    <s v="05"/>
    <x v="2"/>
    <m/>
    <n v="73"/>
    <n v="73"/>
    <n v="195"/>
    <s v="ES1_100PL # ES2_100PL"/>
    <s v="62046318"/>
  </r>
  <r>
    <s v="PK"/>
    <n v="384813"/>
    <s v="3111733"/>
    <s v="B-WEAR  SRL"/>
    <s v="101440A0PB"/>
    <s v="101440A0PBZPS"/>
    <s v="101440"/>
    <s v="A0PB"/>
    <s v="ZPS"/>
    <s v="HARRY SHORTS SATIN STAMPA FIOR"/>
    <s v="42"/>
    <n v="1"/>
    <s v="05"/>
    <x v="2"/>
    <m/>
    <n v="73"/>
    <n v="73"/>
    <n v="195"/>
    <s v="ES1_100PL # ES2_100PL"/>
    <s v="62046318"/>
  </r>
  <r>
    <s v="PK"/>
    <n v="384813"/>
    <s v="3111733"/>
    <s v="B-WEAR  SRL"/>
    <s v="101414A0QX"/>
    <s v="101414A0QXP34"/>
    <s v="101414"/>
    <s v="A0QX"/>
    <s v="P34"/>
    <s v="HOYA BRALETTE PIZZO LOGO ALL O"/>
    <s v="38"/>
    <n v="2"/>
    <s v="05"/>
    <x v="4"/>
    <m/>
    <n v="82"/>
    <n v="164"/>
    <n v="220"/>
    <s v="ES1_60PA_30VI_10EA # ES2_90PL_10EA"/>
    <s v="62121090"/>
  </r>
  <r>
    <s v="PK"/>
    <n v="384813"/>
    <s v="3111733"/>
    <s v="B-WEAR  SRL"/>
    <s v="101414A0QX"/>
    <s v="101414A0QXP34"/>
    <s v="101414"/>
    <s v="A0QX"/>
    <s v="P34"/>
    <s v="HOYA BRALETTE PIZZO LOGO ALL O"/>
    <s v="44"/>
    <n v="1"/>
    <s v="05"/>
    <x v="4"/>
    <m/>
    <n v="82"/>
    <n v="82"/>
    <n v="220"/>
    <s v="ES1_60PA_30VI_10EA # ES2_90PL_10EA"/>
    <s v="62121090"/>
  </r>
  <r>
    <s v="PK"/>
    <n v="384813"/>
    <s v="3111733"/>
    <s v="B-WEAR  SRL"/>
    <s v="101414A0QX"/>
    <s v="101414A0QXP34"/>
    <s v="101414"/>
    <s v="A0QX"/>
    <s v="P34"/>
    <s v="HOYA BRALETTE PIZZO LOGO ALL O"/>
    <s v="46"/>
    <n v="1"/>
    <s v="05"/>
    <x v="4"/>
    <m/>
    <n v="82"/>
    <n v="82"/>
    <n v="220"/>
    <s v="ES1_60PA_30VI_10EA # ES2_90PL_10EA"/>
    <s v="62121090"/>
  </r>
  <r>
    <s v="PK"/>
    <n v="384813"/>
    <s v="3111733"/>
    <s v="B-WEAR  SRL"/>
    <s v="1000547624"/>
    <s v="1000547624S63"/>
    <s v="100054"/>
    <s v="7624"/>
    <s v="S63"/>
    <s v="HULKA PANTALONE CREPE STRETCH"/>
    <s v="36"/>
    <n v="2"/>
    <s v="05"/>
    <x v="2"/>
    <m/>
    <n v="97"/>
    <n v="194"/>
    <n v="225"/>
    <s v="EST_98PL_2EA # FOD_64AC_36PL"/>
    <s v="62046318"/>
  </r>
  <r>
    <s v="PK"/>
    <n v="384813"/>
    <s v="3111733"/>
    <s v="B-WEAR  SRL"/>
    <s v="1000547624"/>
    <s v="1000547624S63"/>
    <s v="100054"/>
    <s v="7624"/>
    <s v="S63"/>
    <s v="HULKA PANTALONE CREPE STRETCH"/>
    <s v="38"/>
    <n v="1"/>
    <s v="05"/>
    <x v="2"/>
    <m/>
    <n v="97"/>
    <n v="97"/>
    <n v="225"/>
    <s v="EST_98PL_2EA # FOD_64AC_36PL"/>
    <s v="62046318"/>
  </r>
  <r>
    <s v="PK"/>
    <n v="384813"/>
    <s v="3111733"/>
    <s v="B-WEAR  SRL"/>
    <s v="1000547624"/>
    <s v="1000547624S63"/>
    <s v="100054"/>
    <s v="7624"/>
    <s v="S63"/>
    <s v="HULKA PANTALONE CREPE STRETCH"/>
    <s v="40"/>
    <n v="3"/>
    <s v="05"/>
    <x v="2"/>
    <m/>
    <n v="97"/>
    <n v="291"/>
    <n v="225"/>
    <s v="EST_98PL_2EA # FOD_64AC_36PL"/>
    <s v="62046318"/>
  </r>
  <r>
    <s v="PK"/>
    <n v="384813"/>
    <s v="3111733"/>
    <s v="B-WEAR  SRL"/>
    <s v="1000547624"/>
    <s v="1000547624S63"/>
    <s v="100054"/>
    <s v="7624"/>
    <s v="S63"/>
    <s v="HULKA PANTALONE CREPE STRETCH"/>
    <s v="42"/>
    <n v="4"/>
    <s v="05"/>
    <x v="2"/>
    <m/>
    <n v="97"/>
    <n v="388"/>
    <n v="225"/>
    <s v="EST_98PL_2EA # FOD_64AC_36PL"/>
    <s v="62046318"/>
  </r>
  <r>
    <s v="PK"/>
    <n v="384813"/>
    <s v="3111733"/>
    <s v="B-WEAR  SRL"/>
    <s v="1000547624"/>
    <s v="1000547624S63"/>
    <s v="100054"/>
    <s v="7624"/>
    <s v="S63"/>
    <s v="HULKA PANTALONE CREPE STRETCH"/>
    <s v="44"/>
    <n v="1"/>
    <s v="05"/>
    <x v="2"/>
    <m/>
    <n v="97"/>
    <n v="97"/>
    <n v="225"/>
    <s v="EST_98PL_2EA # FOD_64AC_36PL"/>
    <s v="62046318"/>
  </r>
  <r>
    <s v="PK"/>
    <n v="384813"/>
    <s v="3111733"/>
    <s v="B-WEAR  SRL"/>
    <s v="1000547624"/>
    <s v="1000547624S63"/>
    <s v="100054"/>
    <s v="7624"/>
    <s v="S63"/>
    <s v="HULKA PANTALONE CREPE STRETCH"/>
    <s v="48"/>
    <n v="1"/>
    <s v="05"/>
    <x v="2"/>
    <m/>
    <n v="97"/>
    <n v="97"/>
    <n v="225"/>
    <s v="EST_98PL_2EA # FOD_64AC_36PL"/>
    <s v="62046318"/>
  </r>
  <r>
    <s v="PK"/>
    <n v="384813"/>
    <s v="3111733"/>
    <s v="B-WEAR  SRL"/>
    <s v="100054A0HM"/>
    <s v="100054A0HMQ34"/>
    <s v="100054"/>
    <s v="A0HM"/>
    <s v="Q34"/>
    <s v="HULKA PANTALONE PUNTO STOFFA S"/>
    <s v="36"/>
    <n v="1"/>
    <s v="05"/>
    <x v="2"/>
    <m/>
    <n v="108"/>
    <n v="108"/>
    <n v="250"/>
    <s v="EST_65VI_30PA_5EA # FOD_64AC_36PL"/>
    <s v="61046900"/>
  </r>
  <r>
    <s v="PK"/>
    <n v="384813"/>
    <s v="3111733"/>
    <s v="B-WEAR  SRL"/>
    <s v="100054A0HM"/>
    <s v="100054A0HMQ34"/>
    <s v="100054"/>
    <s v="A0HM"/>
    <s v="Q34"/>
    <s v="HULKA PANTALONE PUNTO STOFFA S"/>
    <s v="38"/>
    <n v="1"/>
    <s v="05"/>
    <x v="2"/>
    <m/>
    <n v="108"/>
    <n v="108"/>
    <n v="250"/>
    <s v="EST_65VI_30PA_5EA # FOD_64AC_36PL"/>
    <s v="61046900"/>
  </r>
  <r>
    <s v="PK"/>
    <n v="384813"/>
    <s v="3111733"/>
    <s v="B-WEAR  SRL"/>
    <s v="100054A0HM"/>
    <s v="100054A0HMQ34"/>
    <s v="100054"/>
    <s v="A0HM"/>
    <s v="Q34"/>
    <s v="HULKA PANTALONE PUNTO STOFFA S"/>
    <s v="40"/>
    <n v="1"/>
    <s v="05"/>
    <x v="2"/>
    <m/>
    <n v="108"/>
    <n v="108"/>
    <n v="250"/>
    <s v="EST_65VI_30PA_5EA # FOD_64AC_36PL"/>
    <s v="61046900"/>
  </r>
  <r>
    <s v="PK"/>
    <n v="384813"/>
    <s v="3111733"/>
    <s v="B-WEAR  SRL"/>
    <s v="100054A0HM"/>
    <s v="100054A0HMQ34"/>
    <s v="100054"/>
    <s v="A0HM"/>
    <s v="Q34"/>
    <s v="HULKA PANTALONE PUNTO STOFFA S"/>
    <s v="40"/>
    <n v="4"/>
    <s v="05"/>
    <x v="2"/>
    <m/>
    <n v="108"/>
    <n v="432"/>
    <n v="250"/>
    <s v="EST_65VI_30PA_5EA # FOD_64AC_36PL"/>
    <s v="61046900"/>
  </r>
  <r>
    <s v="PK"/>
    <n v="384813"/>
    <s v="3111733"/>
    <s v="B-WEAR  SRL"/>
    <s v="100054A0HM"/>
    <s v="100054A0HMQ34"/>
    <s v="100054"/>
    <s v="A0HM"/>
    <s v="Q34"/>
    <s v="HULKA PANTALONE PUNTO STOFFA S"/>
    <s v="42"/>
    <n v="4"/>
    <s v="05"/>
    <x v="2"/>
    <m/>
    <n v="108"/>
    <n v="432"/>
    <n v="250"/>
    <s v="EST_65VI_30PA_5EA # FOD_64AC_36PL"/>
    <s v="61046900"/>
  </r>
  <r>
    <s v="PK"/>
    <n v="384813"/>
    <s v="3111733"/>
    <s v="B-WEAR  SRL"/>
    <s v="100054A0HM"/>
    <s v="100054A0HMQ34"/>
    <s v="100054"/>
    <s v="A0HM"/>
    <s v="Q34"/>
    <s v="HULKA PANTALONE PUNTO STOFFA S"/>
    <s v="44"/>
    <n v="3"/>
    <s v="05"/>
    <x v="2"/>
    <m/>
    <n v="108"/>
    <n v="324"/>
    <n v="250"/>
    <s v="EST_65VI_30PA_5EA # FOD_64AC_36PL"/>
    <s v="61046900"/>
  </r>
  <r>
    <s v="PK"/>
    <n v="384813"/>
    <s v="3111733"/>
    <s v="B-WEAR  SRL"/>
    <s v="100054A0HM"/>
    <s v="100054A0HMQ34"/>
    <s v="100054"/>
    <s v="A0HM"/>
    <s v="Q34"/>
    <s v="HULKA PANTALONE PUNTO STOFFA S"/>
    <s v="46"/>
    <n v="1"/>
    <s v="05"/>
    <x v="2"/>
    <m/>
    <n v="108"/>
    <n v="108"/>
    <n v="250"/>
    <s v="EST_65VI_30PA_5EA # FOD_64AC_36PL"/>
    <s v="61046900"/>
  </r>
  <r>
    <s v="PK"/>
    <n v="384813"/>
    <s v="3111733"/>
    <s v="B-WEAR  SRL"/>
    <s v="1001807624"/>
    <s v="1001807624Z15"/>
    <s v="100180"/>
    <s v="7624"/>
    <s v="Z15"/>
    <s v="HUMAHUACA GIACCA CREPE STRETCH"/>
    <s v="42"/>
    <n v="2"/>
    <s v="05"/>
    <x v="3"/>
    <m/>
    <n v="170"/>
    <n v="340"/>
    <n v="395"/>
    <s v="EST_98PL_2EA # FOD_67AC_33PL"/>
    <s v="62043390"/>
  </r>
  <r>
    <s v="PK"/>
    <n v="384813"/>
    <s v="3111733"/>
    <s v="B-WEAR  SRL"/>
    <s v="1001807624"/>
    <s v="1001807624Z15"/>
    <s v="100180"/>
    <s v="7624"/>
    <s v="Z15"/>
    <s v="HUMAHUACA GIACCA CREPE STRETCH"/>
    <s v="44"/>
    <n v="4"/>
    <s v="05"/>
    <x v="3"/>
    <m/>
    <n v="170"/>
    <n v="680"/>
    <n v="395"/>
    <s v="EST_98PL_2EA # FOD_67AC_33PL"/>
    <s v="62043390"/>
  </r>
  <r>
    <s v="PK"/>
    <n v="384813"/>
    <s v="3111733"/>
    <s v="B-WEAR  SRL"/>
    <s v="1001807624"/>
    <s v="1001807624Z15"/>
    <s v="100180"/>
    <s v="7624"/>
    <s v="Z15"/>
    <s v="HUMAHUACA GIACCA CREPE STRETCH"/>
    <s v="46"/>
    <n v="1"/>
    <s v="05"/>
    <x v="3"/>
    <m/>
    <n v="170"/>
    <n v="170"/>
    <n v="395"/>
    <s v="EST_98PL_2EA # FOD_67AC_33PL"/>
    <s v="62043390"/>
  </r>
  <r>
    <s v="PK"/>
    <n v="384813"/>
    <s v="3111733"/>
    <s v="B-WEAR  SRL"/>
    <s v="101167A0RT"/>
    <s v="101167A0RTYB1"/>
    <s v="101167"/>
    <s v="A0RT"/>
    <s v="YB1"/>
    <s v="IDROGENO TOP TRAFORO FINE COTT"/>
    <s v="S"/>
    <n v="1"/>
    <s v="05"/>
    <x v="0"/>
    <m/>
    <n v="58"/>
    <n v="58"/>
    <n v="135"/>
    <s v="EST_100CO"/>
    <s v="61102099"/>
  </r>
  <r>
    <s v="PK"/>
    <n v="384813"/>
    <s v="3111733"/>
    <s v="B-WEAR  SRL"/>
    <s v="1000138123"/>
    <s v="1000138123O31"/>
    <s v="100013"/>
    <s v="8123"/>
    <s v="O31"/>
    <s v="INTERMEZZO PANTALONE CADY"/>
    <s v="46"/>
    <n v="1"/>
    <s v="05"/>
    <x v="2"/>
    <m/>
    <n v="88"/>
    <n v="88"/>
    <n v="205"/>
    <s v="EST_89PL_11EA # FOD_100PL"/>
    <s v="62046318"/>
  </r>
  <r>
    <s v="PK"/>
    <n v="384813"/>
    <s v="3111733"/>
    <s v="B-WEAR  SRL"/>
    <s v="100078A0GP"/>
    <s v="100078A0GPR48"/>
    <s v="100078"/>
    <s v="A0GP"/>
    <s v="R48"/>
    <s v="LA PARA ABITO JACQUARD COTONE "/>
    <s v="36"/>
    <n v="1"/>
    <s v="05"/>
    <x v="1"/>
    <m/>
    <n v="170"/>
    <n v="170"/>
    <n v="395"/>
    <s v="EST_54PL_46CO # FOD_60AC_40VI"/>
    <s v="62044300"/>
  </r>
  <r>
    <s v="PK"/>
    <n v="384813"/>
    <s v="3111733"/>
    <s v="B-WEAR  SRL"/>
    <s v="100078A0GP"/>
    <s v="100078A0GPR48"/>
    <s v="100078"/>
    <s v="A0GP"/>
    <s v="R48"/>
    <s v="LA PARA ABITO JACQUARD COTONE "/>
    <s v="38"/>
    <n v="1"/>
    <s v="05"/>
    <x v="1"/>
    <m/>
    <n v="170"/>
    <n v="170"/>
    <n v="395"/>
    <s v="EST_54PL_46CO # FOD_60AC_40VI"/>
    <s v="62044300"/>
  </r>
  <r>
    <s v="PK"/>
    <n v="384813"/>
    <s v="3111733"/>
    <s v="B-WEAR  SRL"/>
    <s v="100078A0GP"/>
    <s v="100078A0GPR48"/>
    <s v="100078"/>
    <s v="A0GP"/>
    <s v="R48"/>
    <s v="LA PARA ABITO JACQUARD COTONE "/>
    <s v="40"/>
    <n v="2"/>
    <s v="05"/>
    <x v="1"/>
    <m/>
    <n v="170"/>
    <n v="340"/>
    <n v="395"/>
    <s v="EST_54PL_46CO # FOD_60AC_40VI"/>
    <s v="62044300"/>
  </r>
  <r>
    <s v="PK"/>
    <n v="384813"/>
    <s v="3111733"/>
    <s v="B-WEAR  SRL"/>
    <s v="100078A0GP"/>
    <s v="100078A0GPR48"/>
    <s v="100078"/>
    <s v="A0GP"/>
    <s v="R48"/>
    <s v="LA PARA ABITO JACQUARD COTONE "/>
    <s v="42"/>
    <n v="2"/>
    <s v="05"/>
    <x v="1"/>
    <m/>
    <n v="170"/>
    <n v="340"/>
    <n v="395"/>
    <s v="EST_54PL_46CO # FOD_60AC_40VI"/>
    <s v="62044300"/>
  </r>
  <r>
    <s v="PK"/>
    <n v="384813"/>
    <s v="3111733"/>
    <s v="B-WEAR  SRL"/>
    <s v="100078A0GP"/>
    <s v="100078A0GPR48"/>
    <s v="100078"/>
    <s v="A0GP"/>
    <s v="R48"/>
    <s v="LA PARA ABITO JACQUARD COTONE "/>
    <s v="44"/>
    <n v="2"/>
    <s v="05"/>
    <x v="1"/>
    <m/>
    <n v="170"/>
    <n v="340"/>
    <n v="395"/>
    <s v="EST_54PL_46CO # FOD_60AC_40VI"/>
    <s v="62044300"/>
  </r>
  <r>
    <s v="PK"/>
    <n v="384813"/>
    <s v="3111733"/>
    <s v="B-WEAR  SRL"/>
    <s v="100403A0H7"/>
    <s v="100403A0H7SC3"/>
    <s v="100403"/>
    <s v="A0H7"/>
    <s v="SC3"/>
    <s v="LA PAZ ABITO VOILE PLISSE ST. "/>
    <s v="38"/>
    <n v="1"/>
    <s v="05"/>
    <x v="1"/>
    <m/>
    <n v="256"/>
    <n v="256"/>
    <n v="595"/>
    <s v="EST_100PL # FOD_100PL"/>
    <s v="62044300"/>
  </r>
  <r>
    <s v="PK"/>
    <n v="384813"/>
    <s v="3111733"/>
    <s v="B-WEAR  SRL"/>
    <s v="100403A0H7"/>
    <s v="100403A0H7SC3"/>
    <s v="100403"/>
    <s v="A0H7"/>
    <s v="SC3"/>
    <s v="LA PAZ ABITO VOILE PLISSE ST. "/>
    <s v="40"/>
    <n v="2"/>
    <s v="05"/>
    <x v="1"/>
    <m/>
    <n v="256"/>
    <n v="512"/>
    <n v="595"/>
    <s v="EST_100PL # FOD_100PL"/>
    <s v="62044300"/>
  </r>
  <r>
    <s v="PK"/>
    <n v="384813"/>
    <s v="3111733"/>
    <s v="B-WEAR  SRL"/>
    <s v="100403A0H7"/>
    <s v="100403A0H7SC3"/>
    <s v="100403"/>
    <s v="A0H7"/>
    <s v="SC3"/>
    <s v="LA PAZ ABITO VOILE PLISSE ST. "/>
    <s v="42"/>
    <n v="3"/>
    <s v="05"/>
    <x v="1"/>
    <m/>
    <n v="256"/>
    <n v="768"/>
    <n v="595"/>
    <s v="EST_100PL # FOD_100PL"/>
    <s v="62044300"/>
  </r>
  <r>
    <s v="PK"/>
    <n v="384813"/>
    <s v="3111733"/>
    <s v="B-WEAR  SRL"/>
    <s v="100403A0H7"/>
    <s v="100403A0H7SC3"/>
    <s v="100403"/>
    <s v="A0H7"/>
    <s v="SC3"/>
    <s v="LA PAZ ABITO VOILE PLISSE ST. "/>
    <s v="44"/>
    <n v="3"/>
    <s v="05"/>
    <x v="1"/>
    <m/>
    <n v="256"/>
    <n v="768"/>
    <n v="595"/>
    <s v="EST_100PL # FOD_100PL"/>
    <s v="62044300"/>
  </r>
  <r>
    <s v="PK"/>
    <n v="384813"/>
    <s v="3111733"/>
    <s v="B-WEAR  SRL"/>
    <s v="100273A0GO"/>
    <s v="100273A0GOC95"/>
    <s v="100273"/>
    <s v="A0GO"/>
    <s v="C95"/>
    <s v="LA PLATA  ABITO JACQUARD LAME"/>
    <s v="38"/>
    <n v="1"/>
    <s v="05"/>
    <x v="1"/>
    <m/>
    <n v="151"/>
    <n v="151"/>
    <n v="350"/>
    <s v="EST_51PL_22MZ_14VI_13PA # FOD_100PL"/>
    <s v="62044300"/>
  </r>
  <r>
    <s v="PK"/>
    <n v="384813"/>
    <s v="3111733"/>
    <s v="B-WEAR  SRL"/>
    <s v="100273A0GO"/>
    <s v="100273A0GOC95"/>
    <s v="100273"/>
    <s v="A0GO"/>
    <s v="C95"/>
    <s v="LA PLATA  ABITO JACQUARD LAME"/>
    <s v="38"/>
    <n v="1"/>
    <s v="05"/>
    <x v="1"/>
    <m/>
    <n v="151"/>
    <n v="151"/>
    <n v="350"/>
    <s v="EST_51PL_22MZ_14VI_13PA # FOD_100PL"/>
    <s v="62044300"/>
  </r>
  <r>
    <s v="PK"/>
    <n v="384813"/>
    <s v="3111733"/>
    <s v="B-WEAR  SRL"/>
    <s v="100273A0GO"/>
    <s v="100273A0GOC95"/>
    <s v="100273"/>
    <s v="A0GO"/>
    <s v="C95"/>
    <s v="LA PLATA  ABITO JACQUARD LAME"/>
    <s v="40"/>
    <n v="2"/>
    <s v="05"/>
    <x v="1"/>
    <m/>
    <n v="151"/>
    <n v="302"/>
    <n v="350"/>
    <s v="EST_51PL_22MZ_14VI_13PA # FOD_100PL"/>
    <s v="62044300"/>
  </r>
  <r>
    <s v="PK"/>
    <n v="384813"/>
    <s v="3111733"/>
    <s v="B-WEAR  SRL"/>
    <s v="100273A0GO"/>
    <s v="100273A0GOC95"/>
    <s v="100273"/>
    <s v="A0GO"/>
    <s v="C95"/>
    <s v="LA PLATA  ABITO JACQUARD LAME"/>
    <s v="40"/>
    <n v="3"/>
    <s v="05"/>
    <x v="1"/>
    <m/>
    <n v="151"/>
    <n v="453"/>
    <n v="350"/>
    <s v="EST_51PL_22MZ_14VI_13PA # FOD_100PL"/>
    <s v="62044300"/>
  </r>
  <r>
    <s v="PK"/>
    <n v="384813"/>
    <s v="3111733"/>
    <s v="B-WEAR  SRL"/>
    <s v="100273A0GO"/>
    <s v="100273A0GOC95"/>
    <s v="100273"/>
    <s v="A0GO"/>
    <s v="C95"/>
    <s v="LA PLATA  ABITO JACQUARD LAME"/>
    <s v="42"/>
    <n v="1"/>
    <s v="05"/>
    <x v="1"/>
    <m/>
    <n v="151"/>
    <n v="151"/>
    <n v="350"/>
    <s v="EST_51PL_22MZ_14VI_13PA # FOD_100PL"/>
    <s v="62044300"/>
  </r>
  <r>
    <s v="PK"/>
    <n v="384813"/>
    <s v="3111733"/>
    <s v="B-WEAR  SRL"/>
    <s v="100273A0GO"/>
    <s v="100273A0GOC95"/>
    <s v="100273"/>
    <s v="A0GO"/>
    <s v="C95"/>
    <s v="LA PLATA  ABITO JACQUARD LAME"/>
    <s v="42"/>
    <n v="3"/>
    <s v="05"/>
    <x v="1"/>
    <m/>
    <n v="151"/>
    <n v="453"/>
    <n v="350"/>
    <s v="EST_51PL_22MZ_14VI_13PA # FOD_100PL"/>
    <s v="62044300"/>
  </r>
  <r>
    <s v="PK"/>
    <n v="384813"/>
    <s v="3111733"/>
    <s v="B-WEAR  SRL"/>
    <s v="100273A0GO"/>
    <s v="100273A0GOC95"/>
    <s v="100273"/>
    <s v="A0GO"/>
    <s v="C95"/>
    <s v="LA PLATA  ABITO JACQUARD LAME"/>
    <s v="44"/>
    <n v="1"/>
    <s v="05"/>
    <x v="1"/>
    <m/>
    <n v="151"/>
    <n v="151"/>
    <n v="350"/>
    <s v="EST_51PL_22MZ_14VI_13PA # FOD_100PL"/>
    <s v="62044300"/>
  </r>
  <r>
    <s v="PK"/>
    <n v="384813"/>
    <s v="3111733"/>
    <s v="B-WEAR  SRL"/>
    <s v="100505A0LX"/>
    <s v="100505A0LXZ99"/>
    <s v="100505"/>
    <s v="A0LX"/>
    <s v="Z99"/>
    <s v="LITIO GONNA PUNTO MOSSO COMPAT"/>
    <s v="L"/>
    <n v="4"/>
    <s v="05"/>
    <x v="8"/>
    <m/>
    <n v="105"/>
    <n v="420"/>
    <n v="245"/>
    <s v="EST_100CO # MA1_62CO_38PL"/>
    <s v="61045200"/>
  </r>
  <r>
    <s v="PK"/>
    <n v="384813"/>
    <s v="3111733"/>
    <s v="B-WEAR  SRL"/>
    <s v="100505A0LX"/>
    <s v="100505A0LXZ99"/>
    <s v="100505"/>
    <s v="A0LX"/>
    <s v="Z99"/>
    <s v="LITIO GONNA PUNTO MOSSO COMPAT"/>
    <s v="M"/>
    <n v="5"/>
    <s v="05"/>
    <x v="8"/>
    <m/>
    <n v="105"/>
    <n v="525"/>
    <n v="245"/>
    <s v="EST_100CO # MA1_62CO_38PL"/>
    <s v="61045200"/>
  </r>
  <r>
    <s v="PK"/>
    <n v="384813"/>
    <s v="3111733"/>
    <s v="B-WEAR  SRL"/>
    <s v="100505A0LX"/>
    <s v="100505A0LXZ99"/>
    <s v="100505"/>
    <s v="A0LX"/>
    <s v="Z99"/>
    <s v="LITIO GONNA PUNTO MOSSO COMPAT"/>
    <s v="S"/>
    <n v="6"/>
    <s v="05"/>
    <x v="8"/>
    <m/>
    <n v="105"/>
    <n v="630"/>
    <n v="245"/>
    <s v="EST_100CO # MA1_62CO_38PL"/>
    <s v="61045200"/>
  </r>
  <r>
    <s v="PK"/>
    <n v="384813"/>
    <s v="3111733"/>
    <s v="B-WEAR  SRL"/>
    <s v="100505A0LX"/>
    <s v="100505A0LXZ99"/>
    <s v="100505"/>
    <s v="A0LX"/>
    <s v="Z99"/>
    <s v="LITIO GONNA PUNTO MOSSO COMPAT"/>
    <s v="XL"/>
    <n v="1"/>
    <s v="05"/>
    <x v="8"/>
    <m/>
    <n v="105"/>
    <n v="105"/>
    <n v="245"/>
    <s v="EST_100CO # MA1_62CO_38PL"/>
    <s v="61045200"/>
  </r>
  <r>
    <s v="PK"/>
    <n v="384813"/>
    <s v="3111733"/>
    <s v="B-WEAR  SRL"/>
    <s v="100505A0LX"/>
    <s v="100505A0LXZ99"/>
    <s v="100505"/>
    <s v="A0LX"/>
    <s v="Z99"/>
    <s v="LITIO GONNA PUNTO MOSSO COMPAT"/>
    <s v="XS"/>
    <n v="3"/>
    <s v="05"/>
    <x v="8"/>
    <m/>
    <n v="105"/>
    <n v="315"/>
    <n v="245"/>
    <s v="EST_100CO # MA1_62CO_38PL"/>
    <s v="61045200"/>
  </r>
  <r>
    <s v="PK"/>
    <n v="384813"/>
    <s v="3111733"/>
    <s v="B-WEAR  SRL"/>
    <s v="100505A0LX"/>
    <s v="100505A0LXZ99"/>
    <s v="100505"/>
    <s v="A0LX"/>
    <s v="Z99"/>
    <s v="LITIO GONNA PUNTO MOSSO COMPAT"/>
    <s v="XXS"/>
    <n v="1"/>
    <s v="05"/>
    <x v="8"/>
    <m/>
    <n v="105"/>
    <n v="105"/>
    <n v="245"/>
    <s v="EST_100CO # MA1_62CO_38PL"/>
    <s v="61045200"/>
  </r>
  <r>
    <s v="PK"/>
    <n v="384813"/>
    <s v="3111733"/>
    <s v="B-WEAR  SRL"/>
    <s v="102572A1EL"/>
    <s v="102572A1ELE57"/>
    <s v="102572"/>
    <s v="A1EL"/>
    <s v="E57"/>
    <s v="LUCCIO GIACCA CREPE STRETCH"/>
    <s v="38"/>
    <n v="6"/>
    <s v="05"/>
    <x v="3"/>
    <m/>
    <n v="179"/>
    <n v="1074"/>
    <n v="417"/>
    <s v="EST_98PL_2EA # FOD_100PL"/>
    <s v="62043390"/>
  </r>
  <r>
    <s v="PK"/>
    <n v="384813"/>
    <s v="3111733"/>
    <s v="B-WEAR  SRL"/>
    <s v="102572A1EL"/>
    <s v="102572A1ELE57"/>
    <s v="102572"/>
    <s v="A1EL"/>
    <s v="E57"/>
    <s v="LUCCIO GIACCA CREPE STRETCH"/>
    <s v="42"/>
    <n v="11"/>
    <s v="05"/>
    <x v="3"/>
    <m/>
    <n v="179"/>
    <n v="1969"/>
    <n v="417"/>
    <s v="EST_98PL_2EA # FOD_100PL"/>
    <s v="62043390"/>
  </r>
  <r>
    <s v="PK"/>
    <n v="384813"/>
    <s v="3111733"/>
    <s v="B-WEAR  SRL"/>
    <s v="102572A1EL"/>
    <s v="102572A1ELE57"/>
    <s v="102572"/>
    <s v="A1EL"/>
    <s v="E57"/>
    <s v="LUCCIO GIACCA CREPE STRETCH"/>
    <s v="44"/>
    <n v="2"/>
    <s v="05"/>
    <x v="3"/>
    <m/>
    <n v="179"/>
    <n v="358"/>
    <n v="417"/>
    <s v="EST_98PL_2EA # FOD_100PL"/>
    <s v="62043390"/>
  </r>
  <r>
    <s v="PK"/>
    <n v="384813"/>
    <s v="3111733"/>
    <s v="B-WEAR  SRL"/>
    <s v="101081A1CO"/>
    <s v="101081A1COZ99"/>
    <s v="101081"/>
    <s v="A1CO"/>
    <s v="Z99"/>
    <s v="LUNEDI PANTALONE POLY VISCOSA "/>
    <s v="38"/>
    <n v="4"/>
    <s v="05"/>
    <x v="2"/>
    <m/>
    <n v="97"/>
    <n v="388"/>
    <n v="225"/>
    <s v="EST_77PL_17VI_6EA"/>
    <s v="62046318"/>
  </r>
  <r>
    <s v="PK"/>
    <n v="384813"/>
    <s v="3111733"/>
    <s v="B-WEAR  SRL"/>
    <s v="101081A1CO"/>
    <s v="101081A1COZ99"/>
    <s v="101081"/>
    <s v="A1CO"/>
    <s v="Z99"/>
    <s v="LUNEDI PANTALONE POLY VISCOSA "/>
    <s v="40"/>
    <n v="2"/>
    <s v="05"/>
    <x v="2"/>
    <m/>
    <n v="97"/>
    <n v="194"/>
    <n v="225"/>
    <s v="EST_77PL_17VI_6EA"/>
    <s v="62046318"/>
  </r>
  <r>
    <s v="PK"/>
    <n v="384813"/>
    <s v="3111733"/>
    <s v="B-WEAR  SRL"/>
    <s v="100389A0LA"/>
    <s v="100389A0LAYA6"/>
    <s v="100389"/>
    <s v="A0LA"/>
    <s v="YA6"/>
    <s v="LUZON ABITO FULL PAILLETTES"/>
    <s v="L"/>
    <n v="1"/>
    <s v="05"/>
    <x v="1"/>
    <m/>
    <n v="194"/>
    <n v="194"/>
    <n v="450"/>
    <s v="ES1_93PL_7EA # ES2_100PA # FOD_92PA_8EA"/>
    <s v="61044300"/>
  </r>
  <r>
    <s v="PK"/>
    <n v="384813"/>
    <s v="3111733"/>
    <s v="B-WEAR  SRL"/>
    <s v="100389A0LA"/>
    <s v="100389A0LAYA6"/>
    <s v="100389"/>
    <s v="A0LA"/>
    <s v="YA6"/>
    <s v="LUZON ABITO FULL PAILLETTES"/>
    <s v="M"/>
    <n v="3"/>
    <s v="05"/>
    <x v="1"/>
    <m/>
    <n v="194"/>
    <n v="582"/>
    <n v="450"/>
    <s v="ES1_93PL_7EA # ES2_100PA # FOD_92PA_8EA"/>
    <s v="61044300"/>
  </r>
  <r>
    <s v="PK"/>
    <n v="384813"/>
    <s v="3111733"/>
    <s v="B-WEAR  SRL"/>
    <s v="100389A0LA"/>
    <s v="100389A0LAYA6"/>
    <s v="100389"/>
    <s v="A0LA"/>
    <s v="YA6"/>
    <s v="LUZON ABITO FULL PAILLETTES"/>
    <s v="S"/>
    <n v="1"/>
    <s v="05"/>
    <x v="1"/>
    <m/>
    <n v="194"/>
    <n v="194"/>
    <n v="450"/>
    <s v="ES1_93PL_7EA # ES2_100PA # FOD_92PA_8EA"/>
    <s v="61044300"/>
  </r>
  <r>
    <s v="PK"/>
    <n v="384813"/>
    <s v="3111733"/>
    <s v="B-WEAR  SRL"/>
    <s v="100389A0LA"/>
    <s v="100389A0LAYA6"/>
    <s v="100389"/>
    <s v="A0LA"/>
    <s v="YA6"/>
    <s v="LUZON ABITO FULL PAILLETTES"/>
    <s v="XS"/>
    <n v="1"/>
    <s v="05"/>
    <x v="1"/>
    <m/>
    <n v="194"/>
    <n v="194"/>
    <n v="450"/>
    <s v="ES1_93PL_7EA # ES2_100PA # FOD_92PA_8EA"/>
    <s v="61044300"/>
  </r>
  <r>
    <s v="PK"/>
    <n v="384813"/>
    <s v="3111733"/>
    <s v="B-WEAR  SRL"/>
    <s v="100642A0N2"/>
    <s v="100642A0N2ZF6"/>
    <s v="100642"/>
    <s v="A0N2"/>
    <s v="ZF6"/>
    <s v="MADERNA GIACCA TINTO FILO JACQ"/>
    <s v="36"/>
    <n v="1"/>
    <s v="05"/>
    <x v="3"/>
    <m/>
    <n v="226"/>
    <n v="226"/>
    <n v="525"/>
    <s v="ES1_62CO_27PL_11PC # ES2_70WO_30VI # FOD_100CO # FO3_100PL"/>
    <s v="62043290"/>
  </r>
  <r>
    <s v="PK"/>
    <n v="384813"/>
    <s v="3111733"/>
    <s v="B-WEAR  SRL"/>
    <s v="100642A0N2"/>
    <s v="100642A0N2ZF6"/>
    <s v="100642"/>
    <s v="A0N2"/>
    <s v="ZF6"/>
    <s v="MADERNA GIACCA TINTO FILO JACQ"/>
    <s v="38"/>
    <n v="2"/>
    <s v="05"/>
    <x v="3"/>
    <m/>
    <n v="226"/>
    <n v="452"/>
    <n v="525"/>
    <s v="ES1_62CO_27PL_11PC # ES2_70WO_30VI # FOD_100CO # FO3_100PL"/>
    <s v="62043290"/>
  </r>
  <r>
    <s v="PK"/>
    <n v="384813"/>
    <s v="3111733"/>
    <s v="B-WEAR  SRL"/>
    <s v="100642A0N2"/>
    <s v="100642A0N2ZF6"/>
    <s v="100642"/>
    <s v="A0N2"/>
    <s v="ZF6"/>
    <s v="MADERNA GIACCA TINTO FILO JACQ"/>
    <s v="42"/>
    <n v="3"/>
    <s v="05"/>
    <x v="3"/>
    <m/>
    <n v="226"/>
    <n v="678"/>
    <n v="525"/>
    <s v="ES1_62CO_27PL_11PC # ES2_70WO_30VI # FOD_100CO # FO3_100PL"/>
    <s v="62043290"/>
  </r>
  <r>
    <s v="PK"/>
    <n v="384813"/>
    <s v="3111733"/>
    <s v="B-WEAR  SRL"/>
    <s v="100642A0N2"/>
    <s v="100642A0N2ZF6"/>
    <s v="100642"/>
    <s v="A0N2"/>
    <s v="ZF6"/>
    <s v="MADERNA GIACCA TINTO FILO JACQ"/>
    <s v="44"/>
    <n v="1"/>
    <s v="05"/>
    <x v="3"/>
    <m/>
    <n v="226"/>
    <n v="226"/>
    <n v="525"/>
    <s v="ES1_62CO_27PL_11PC # ES2_70WO_30VI # FOD_100CO # FO3_100PL"/>
    <s v="62043290"/>
  </r>
  <r>
    <s v="PK"/>
    <n v="384813"/>
    <s v="3111733"/>
    <s v="B-WEAR  SRL"/>
    <s v="100642A0N2"/>
    <s v="100642A0N2ZF6"/>
    <s v="100642"/>
    <s v="A0N2"/>
    <s v="ZF6"/>
    <s v="MADERNA GIACCA TINTO FILO JACQ"/>
    <s v="46"/>
    <n v="1"/>
    <s v="05"/>
    <x v="3"/>
    <m/>
    <n v="226"/>
    <n v="226"/>
    <n v="525"/>
    <s v="ES1_62CO_27PL_11PC # ES2_70WO_30VI # FOD_100CO # FO3_100PL"/>
    <s v="62043290"/>
  </r>
  <r>
    <s v="PK"/>
    <n v="384813"/>
    <s v="3111733"/>
    <s v="B-WEAR  SRL"/>
    <s v="100680A0OB"/>
    <s v="100680A0OBZ99"/>
    <s v="100680"/>
    <s v="A0OB"/>
    <s v="Z99"/>
    <s v="MALACHITE GILET COMFORT MISTO "/>
    <s v="L"/>
    <n v="2"/>
    <s v="05"/>
    <x v="0"/>
    <m/>
    <n v="84"/>
    <n v="168"/>
    <n v="195"/>
    <s v="ES1_60CO_40WO # ES2_48CO_34WO_15PA_3EA"/>
    <s v="61102099"/>
  </r>
  <r>
    <s v="PK"/>
    <n v="384813"/>
    <s v="3111733"/>
    <s v="B-WEAR  SRL"/>
    <s v="100680A0OB"/>
    <s v="100680A0OBZ99"/>
    <s v="100680"/>
    <s v="A0OB"/>
    <s v="Z99"/>
    <s v="MALACHITE GILET COMFORT MISTO "/>
    <s v="M"/>
    <n v="7"/>
    <s v="05"/>
    <x v="0"/>
    <m/>
    <n v="84"/>
    <n v="588"/>
    <n v="195"/>
    <s v="ES1_60CO_40WO # ES2_48CO_34WO_15PA_3EA"/>
    <s v="61102099"/>
  </r>
  <r>
    <s v="PK"/>
    <n v="384813"/>
    <s v="3111733"/>
    <s v="B-WEAR  SRL"/>
    <s v="101457A0RW"/>
    <s v="101457A0RWST4"/>
    <s v="101457"/>
    <s v="A0RW"/>
    <s v="ST4"/>
    <s v="MAMMOLA CAMICIA CREPONNE STAMP"/>
    <s v="38"/>
    <n v="3"/>
    <s v="05"/>
    <x v="7"/>
    <m/>
    <n v="78"/>
    <n v="234"/>
    <n v="211"/>
    <s v="EST_100PL"/>
    <s v="62064000"/>
  </r>
  <r>
    <s v="PK"/>
    <n v="384813"/>
    <s v="3111733"/>
    <s v="B-WEAR  SRL"/>
    <s v="101457A0RW"/>
    <s v="101457A0RWST4"/>
    <s v="101457"/>
    <s v="A0RW"/>
    <s v="ST4"/>
    <s v="MAMMOLA CAMICIA CREPONNE STAMP"/>
    <s v="40"/>
    <n v="3"/>
    <s v="05"/>
    <x v="7"/>
    <m/>
    <n v="78"/>
    <n v="234"/>
    <n v="211"/>
    <s v="EST_100PL"/>
    <s v="62064000"/>
  </r>
  <r>
    <s v="PK"/>
    <n v="384813"/>
    <s v="3111733"/>
    <s v="B-WEAR  SRL"/>
    <s v="101457A0RW"/>
    <s v="101457A0RWST4"/>
    <s v="101457"/>
    <s v="A0RW"/>
    <s v="ST4"/>
    <s v="MAMMOLA CAMICIA CREPONNE STAMP"/>
    <s v="42"/>
    <n v="3"/>
    <s v="05"/>
    <x v="7"/>
    <m/>
    <n v="78"/>
    <n v="234"/>
    <n v="211"/>
    <s v="EST_100PL"/>
    <s v="62064000"/>
  </r>
  <r>
    <s v="PK"/>
    <n v="384813"/>
    <s v="3111733"/>
    <s v="B-WEAR  SRL"/>
    <s v="100369A0KM"/>
    <s v="100369A0KMZ99"/>
    <s v="100369"/>
    <s v="A0KM"/>
    <s v="Z99"/>
    <s v="MANSUETO MAGLIA FELPA COTONE S"/>
    <s v="L"/>
    <n v="1"/>
    <s v="05"/>
    <x v="16"/>
    <m/>
    <n v="54"/>
    <n v="54"/>
    <n v="125"/>
    <s v="ES1_100CO # ES2_95CO_5EA"/>
    <s v="61102099"/>
  </r>
  <r>
    <s v="PK"/>
    <n v="384813"/>
    <s v="3111733"/>
    <s v="B-WEAR  SRL"/>
    <s v="100778A0P8"/>
    <s v="100778A0P8N97"/>
    <s v="100778"/>
    <s v="A0P8"/>
    <s v="N97"/>
    <s v="MEDIANI TOP PUNTO MILANO TECNI"/>
    <s v="L"/>
    <n v="1"/>
    <s v="05"/>
    <x v="0"/>
    <m/>
    <n v="41"/>
    <n v="41"/>
    <n v="95"/>
    <s v="EST_65VI_35PA"/>
    <s v="61099020"/>
  </r>
  <r>
    <s v="PK"/>
    <n v="384813"/>
    <s v="3111733"/>
    <s v="B-WEAR  SRL"/>
    <s v="1005597624"/>
    <s v="1005597624P42"/>
    <s v="100559"/>
    <s v="7624"/>
    <s v="P42"/>
    <s v="MENDOSA ABITO CREPE STRETCH"/>
    <s v="38"/>
    <n v="1"/>
    <s v="05"/>
    <x v="1"/>
    <m/>
    <n v="123"/>
    <n v="123"/>
    <n v="285"/>
    <s v="EST_98PL_2EA # FOD_67AC_33PL"/>
    <s v="62044300"/>
  </r>
  <r>
    <s v="PK"/>
    <n v="384813"/>
    <s v="3111733"/>
    <s v="B-WEAR  SRL"/>
    <s v="1005597624"/>
    <s v="1005597624P42"/>
    <s v="100559"/>
    <s v="7624"/>
    <s v="P42"/>
    <s v="MENDOSA ABITO CREPE STRETCH"/>
    <s v="38"/>
    <n v="1"/>
    <s v="05"/>
    <x v="1"/>
    <m/>
    <n v="123"/>
    <n v="123"/>
    <n v="285"/>
    <s v="EST_98PL_2EA # FOD_67AC_33PL"/>
    <s v="62044300"/>
  </r>
  <r>
    <s v="PK"/>
    <n v="384813"/>
    <s v="3111733"/>
    <s v="B-WEAR  SRL"/>
    <s v="1005597624"/>
    <s v="1005597624P42"/>
    <s v="100559"/>
    <s v="7624"/>
    <s v="P42"/>
    <s v="MENDOSA ABITO CREPE STRETCH"/>
    <s v="40"/>
    <n v="4"/>
    <s v="05"/>
    <x v="1"/>
    <m/>
    <n v="123"/>
    <n v="492"/>
    <n v="285"/>
    <s v="EST_98PL_2EA # FOD_67AC_33PL"/>
    <s v="62044300"/>
  </r>
  <r>
    <s v="PK"/>
    <n v="384813"/>
    <s v="3111733"/>
    <s v="B-WEAR  SRL"/>
    <s v="1005597624"/>
    <s v="1005597624P42"/>
    <s v="100559"/>
    <s v="7624"/>
    <s v="P42"/>
    <s v="MENDOSA ABITO CREPE STRETCH"/>
    <s v="42"/>
    <n v="5"/>
    <s v="05"/>
    <x v="1"/>
    <m/>
    <n v="123"/>
    <n v="615"/>
    <n v="285"/>
    <s v="EST_98PL_2EA # FOD_67AC_33PL"/>
    <s v="62044300"/>
  </r>
  <r>
    <s v="PK"/>
    <n v="384813"/>
    <s v="3111733"/>
    <s v="B-WEAR  SRL"/>
    <s v="1005597624"/>
    <s v="1005597624P42"/>
    <s v="100559"/>
    <s v="7624"/>
    <s v="P42"/>
    <s v="MENDOSA ABITO CREPE STRETCH"/>
    <s v="44"/>
    <n v="8"/>
    <s v="05"/>
    <x v="1"/>
    <m/>
    <n v="123"/>
    <n v="984"/>
    <n v="285"/>
    <s v="EST_98PL_2EA # FOD_67AC_33PL"/>
    <s v="62044300"/>
  </r>
  <r>
    <s v="PK"/>
    <n v="384813"/>
    <s v="3111733"/>
    <s v="B-WEAR  SRL"/>
    <s v="1005597624"/>
    <s v="1005597624P42"/>
    <s v="100559"/>
    <s v="7624"/>
    <s v="P42"/>
    <s v="MENDOSA ABITO CREPE STRETCH"/>
    <s v="46"/>
    <n v="4"/>
    <s v="05"/>
    <x v="1"/>
    <m/>
    <n v="123"/>
    <n v="492"/>
    <n v="285"/>
    <s v="EST_98PL_2EA # FOD_67AC_33PL"/>
    <s v="62044300"/>
  </r>
  <r>
    <s v="PK"/>
    <n v="384813"/>
    <s v="3111733"/>
    <s v="B-WEAR  SRL"/>
    <s v="100415A0KV"/>
    <s v="100415A0KVZR3"/>
    <s v="100415"/>
    <s v="A0KV"/>
    <s v="ZR3"/>
    <s v="MERCURIO MAGLIA 100 WO + JACQU"/>
    <s v="L"/>
    <n v="2"/>
    <s v="05"/>
    <x v="0"/>
    <m/>
    <n v="97"/>
    <n v="194"/>
    <n v="225"/>
    <s v="EST_100WO # MAT_100PL"/>
    <s v="61101190"/>
  </r>
  <r>
    <s v="PK"/>
    <n v="384813"/>
    <s v="3111733"/>
    <s v="B-WEAR  SRL"/>
    <s v="100415A0KV"/>
    <s v="100415A0KVZR3"/>
    <s v="100415"/>
    <s v="A0KV"/>
    <s v="ZR3"/>
    <s v="MERCURIO MAGLIA 100 WO + JACQU"/>
    <s v="M"/>
    <n v="1"/>
    <s v="05"/>
    <x v="0"/>
    <m/>
    <n v="97"/>
    <n v="97"/>
    <n v="225"/>
    <s v="EST_100WO # MAT_100PL"/>
    <s v="61101190"/>
  </r>
  <r>
    <s v="PK"/>
    <n v="384813"/>
    <s v="3111733"/>
    <s v="B-WEAR  SRL"/>
    <s v="100415A0KV"/>
    <s v="100415A0KVZR3"/>
    <s v="100415"/>
    <s v="A0KV"/>
    <s v="ZR3"/>
    <s v="MERCURIO MAGLIA 100 WO + JACQU"/>
    <s v="S"/>
    <n v="4"/>
    <s v="05"/>
    <x v="0"/>
    <m/>
    <n v="97"/>
    <n v="388"/>
    <n v="225"/>
    <s v="EST_100WO # MAT_100PL"/>
    <s v="61101190"/>
  </r>
  <r>
    <s v="PK"/>
    <n v="384813"/>
    <s v="3111733"/>
    <s v="B-WEAR  SRL"/>
    <s v="100415A0KV"/>
    <s v="100415A0KVZR3"/>
    <s v="100415"/>
    <s v="A0KV"/>
    <s v="ZR3"/>
    <s v="MERCURIO MAGLIA 100 WO + JACQU"/>
    <s v="XS"/>
    <n v="1"/>
    <s v="05"/>
    <x v="0"/>
    <m/>
    <n v="97"/>
    <n v="97"/>
    <n v="225"/>
    <s v="EST_100WO # MAT_100PL"/>
    <s v="61101190"/>
  </r>
  <r>
    <s v="PK"/>
    <n v="384813"/>
    <s v="3111733"/>
    <s v="B-WEAR  SRL"/>
    <s v="100258A0J6"/>
    <s v="100258A0J6YN3"/>
    <s v="100258"/>
    <s v="A0J6"/>
    <s v="YN3"/>
    <s v="MIGNON MAGLIA JERSEY STAMPA HI"/>
    <s v="XS"/>
    <n v="1"/>
    <s v="05"/>
    <x v="16"/>
    <m/>
    <n v="80"/>
    <n v="80"/>
    <n v="185"/>
    <s v="ES1_80PA_20EA"/>
    <s v="61103099"/>
  </r>
  <r>
    <s v="PK"/>
    <n v="384813"/>
    <s v="3111733"/>
    <s v="B-WEAR  SRL"/>
    <s v="100693A0O0"/>
    <s v="100693A0O0D18"/>
    <s v="100693"/>
    <s v="A0O0"/>
    <s v="D18"/>
    <s v="MOLLY CIABATTA NAPPA TRAPUNTAT"/>
    <s v="37"/>
    <n v="2"/>
    <s v="05"/>
    <x v="12"/>
    <m/>
    <n v="105"/>
    <n v="210"/>
    <n v="245"/>
    <s v="TOM_100HZ # FOD_50HZ_50PA # SOL_100EL"/>
    <s v="64035939"/>
  </r>
  <r>
    <s v="PK"/>
    <n v="384813"/>
    <s v="3111733"/>
    <s v="B-WEAR  SRL"/>
    <s v="100693A0O0"/>
    <s v="100693A0O0Z99"/>
    <s v="100693"/>
    <s v="A0O0"/>
    <s v="Z99"/>
    <s v="MOLLY CIABATTA NAPPA TRAPUNTAT"/>
    <s v="35"/>
    <n v="1"/>
    <s v="05"/>
    <x v="12"/>
    <m/>
    <n v="105"/>
    <n v="105"/>
    <n v="245"/>
    <s v="TOM_100HZ # FOD_50HZ_50PA # SOL_100EL"/>
    <s v="64035939"/>
  </r>
  <r>
    <s v="PK"/>
    <n v="384813"/>
    <s v="3111733"/>
    <s v="B-WEAR  SRL"/>
    <s v="101150Y5LG"/>
    <s v="101150Y5LGN34"/>
    <s v="101150"/>
    <s v="Y5LG"/>
    <s v="N34"/>
    <s v="MONTEGRANDE TOP PIZZO REBRODE"/>
    <s v="40"/>
    <n v="2"/>
    <s v="05"/>
    <x v="4"/>
    <m/>
    <n v="119"/>
    <n v="238"/>
    <n v="275"/>
    <s v="EST_55CO_25PA_20VI # FOD_100PL"/>
    <s v="62064000"/>
  </r>
  <r>
    <s v="PK"/>
    <n v="384813"/>
    <s v="3111733"/>
    <s v="B-WEAR  SRL"/>
    <s v="101150Y5LG"/>
    <s v="101150Y5LGN34"/>
    <s v="101150"/>
    <s v="Y5LG"/>
    <s v="N34"/>
    <s v="MONTEGRANDE TOP PIZZO REBRODE"/>
    <s v="40"/>
    <n v="2"/>
    <s v="05"/>
    <x v="4"/>
    <m/>
    <n v="119"/>
    <n v="238"/>
    <n v="275"/>
    <s v="EST_55CO_25PA_20VI # FOD_100PL"/>
    <s v="62064000"/>
  </r>
  <r>
    <s v="PK"/>
    <n v="384813"/>
    <s v="3111733"/>
    <s v="B-WEAR  SRL"/>
    <s v="101150Y5LG"/>
    <s v="101150Y5LGN34"/>
    <s v="101150"/>
    <s v="Y5LG"/>
    <s v="N34"/>
    <s v="MONTEGRANDE TOP PIZZO REBRODE"/>
    <s v="42"/>
    <n v="2"/>
    <s v="05"/>
    <x v="4"/>
    <m/>
    <n v="119"/>
    <n v="238"/>
    <n v="275"/>
    <s v="EST_55CO_25PA_20VI # FOD_100PL"/>
    <s v="62064000"/>
  </r>
  <r>
    <s v="PK"/>
    <n v="384813"/>
    <s v="3111733"/>
    <s v="B-WEAR  SRL"/>
    <s v="101150Y5LG"/>
    <s v="101150Y5LGN34"/>
    <s v="101150"/>
    <s v="Y5LG"/>
    <s v="N34"/>
    <s v="MONTEGRANDE TOP PIZZO REBRODE"/>
    <s v="44"/>
    <n v="4"/>
    <s v="05"/>
    <x v="4"/>
    <m/>
    <n v="119"/>
    <n v="476"/>
    <n v="275"/>
    <s v="EST_55CO_25PA_20VI # FOD_100PL"/>
    <s v="62064000"/>
  </r>
  <r>
    <s v="PK"/>
    <n v="384813"/>
    <s v="3111733"/>
    <s v="B-WEAR  SRL"/>
    <s v="100352A0KN"/>
    <s v="100352A0KNZ07"/>
    <s v="100352"/>
    <s v="A0KN"/>
    <s v="Z07"/>
    <s v="MOTIVATO MAGLIA FELPA COTONE S"/>
    <s v="L"/>
    <n v="4"/>
    <s v="05"/>
    <x v="16"/>
    <m/>
    <n v="54"/>
    <n v="216"/>
    <n v="125"/>
    <s v="ES1_100CO # ES2_95CO_5EA"/>
    <s v="61102099"/>
  </r>
  <r>
    <s v="PK"/>
    <n v="384813"/>
    <s v="3111733"/>
    <s v="B-WEAR  SRL"/>
    <s v="100109A0H9"/>
    <s v="100109A0H9WO2"/>
    <s v="100109"/>
    <s v="A0H9"/>
    <s v="WO2"/>
    <s v="NARCISA ABITO VOILE ST. BOCCIO"/>
    <s v="38"/>
    <n v="1"/>
    <s v="05"/>
    <x v="1"/>
    <m/>
    <n v="200"/>
    <n v="200"/>
    <n v="465"/>
    <s v="EST_100PL # FOD_100PL # FO4_100PL"/>
    <s v="62044300"/>
  </r>
  <r>
    <s v="PK"/>
    <n v="384813"/>
    <s v="3111733"/>
    <s v="B-WEAR  SRL"/>
    <s v="100109A0H9"/>
    <s v="100109A0H9WO2"/>
    <s v="100109"/>
    <s v="A0H9"/>
    <s v="WO2"/>
    <s v="NARCISA ABITO VOILE ST. BOCCIO"/>
    <s v="40"/>
    <n v="3"/>
    <s v="05"/>
    <x v="1"/>
    <m/>
    <n v="200"/>
    <n v="600"/>
    <n v="465"/>
    <s v="EST_100PL # FOD_100PL # FO4_100PL"/>
    <s v="62044300"/>
  </r>
  <r>
    <s v="PK"/>
    <n v="384813"/>
    <s v="3111733"/>
    <s v="B-WEAR  SRL"/>
    <s v="100109A0H9"/>
    <s v="100109A0H9WO2"/>
    <s v="100109"/>
    <s v="A0H9"/>
    <s v="WO2"/>
    <s v="NARCISA ABITO VOILE ST. BOCCIO"/>
    <s v="42"/>
    <n v="3"/>
    <s v="05"/>
    <x v="1"/>
    <m/>
    <n v="200"/>
    <n v="600"/>
    <n v="465"/>
    <s v="EST_100PL # FOD_100PL # FO4_100PL"/>
    <s v="62044300"/>
  </r>
  <r>
    <s v="PK"/>
    <n v="384813"/>
    <s v="3111733"/>
    <s v="B-WEAR  SRL"/>
    <s v="100109A0H9"/>
    <s v="100109A0H9WO2"/>
    <s v="100109"/>
    <s v="A0H9"/>
    <s v="WO2"/>
    <s v="NARCISA ABITO VOILE ST. BOCCIO"/>
    <s v="44"/>
    <n v="2"/>
    <s v="05"/>
    <x v="1"/>
    <m/>
    <n v="200"/>
    <n v="400"/>
    <n v="465"/>
    <s v="EST_100PL # FOD_100PL # FO4_100PL"/>
    <s v="62044300"/>
  </r>
  <r>
    <s v="PK"/>
    <n v="384813"/>
    <s v="3111733"/>
    <s v="B-WEAR  SRL"/>
    <s v="102075A19B"/>
    <s v="102075A19BC03"/>
    <s v="102075"/>
    <s v="A19B"/>
    <s v="C03"/>
    <s v="NASTURZIO TUTA RASO FLUIDO STR"/>
    <s v="42"/>
    <n v="1"/>
    <s v="05"/>
    <x v="1"/>
    <m/>
    <n v="139"/>
    <n v="139"/>
    <n v="371"/>
    <s v="EST_56VI_41RA_3EA"/>
    <s v="62044400"/>
  </r>
  <r>
    <s v="PK"/>
    <n v="384813"/>
    <s v="3111733"/>
    <s v="B-WEAR  SRL"/>
    <s v="102075A19B"/>
    <s v="102075A19BC03"/>
    <s v="102075"/>
    <s v="A19B"/>
    <s v="C03"/>
    <s v="NASTURZIO TUTA RASO FLUIDO STR"/>
    <s v="44"/>
    <n v="4"/>
    <s v="05"/>
    <x v="1"/>
    <m/>
    <n v="139"/>
    <n v="556"/>
    <n v="371"/>
    <s v="EST_56VI_41RA_3EA"/>
    <s v="62044400"/>
  </r>
  <r>
    <s v="PK"/>
    <n v="384813"/>
    <s v="3111733"/>
    <s v="B-WEAR  SRL"/>
    <s v="102075A19B"/>
    <s v="102075A19BC03"/>
    <s v="102075"/>
    <s v="A19B"/>
    <s v="C03"/>
    <s v="NASTURZIO TUTA RASO FLUIDO STR"/>
    <s v="46"/>
    <n v="7"/>
    <s v="05"/>
    <x v="1"/>
    <m/>
    <n v="139"/>
    <n v="973"/>
    <n v="371"/>
    <s v="EST_56VI_41RA_3EA"/>
    <s v="62044400"/>
  </r>
  <r>
    <s v="PK"/>
    <n v="384813"/>
    <s v="3111733"/>
    <s v="B-WEAR  SRL"/>
    <s v="1001248889"/>
    <s v="1001248889N96"/>
    <s v="100124"/>
    <s v="8889"/>
    <s v="N96"/>
    <s v="NORA CAMICIA CREPE DE CHINE"/>
    <s v="36"/>
    <n v="1"/>
    <s v="05"/>
    <x v="7"/>
    <m/>
    <n v="84"/>
    <n v="84"/>
    <n v="195"/>
    <s v="EST_76AC_24SE"/>
    <s v="62064000"/>
  </r>
  <r>
    <s v="PK"/>
    <n v="384813"/>
    <s v="3111733"/>
    <s v="B-WEAR  SRL"/>
    <s v="1001248889"/>
    <s v="1001248889N96"/>
    <s v="100124"/>
    <s v="8889"/>
    <s v="N96"/>
    <s v="NORA CAMICIA CREPE DE CHINE"/>
    <s v="38"/>
    <n v="3"/>
    <s v="05"/>
    <x v="7"/>
    <m/>
    <n v="84"/>
    <n v="252"/>
    <n v="195"/>
    <s v="EST_76AC_24SE"/>
    <s v="62064000"/>
  </r>
  <r>
    <s v="PK"/>
    <n v="384813"/>
    <s v="3111733"/>
    <s v="B-WEAR  SRL"/>
    <s v="1001248889"/>
    <s v="1001248889N96"/>
    <s v="100124"/>
    <s v="8889"/>
    <s v="N96"/>
    <s v="NORA CAMICIA CREPE DE CHINE"/>
    <s v="40"/>
    <n v="1"/>
    <s v="05"/>
    <x v="7"/>
    <m/>
    <n v="84"/>
    <n v="84"/>
    <n v="195"/>
    <s v="EST_76AC_24SE"/>
    <s v="62064000"/>
  </r>
  <r>
    <s v="PK"/>
    <n v="384813"/>
    <s v="3111733"/>
    <s v="B-WEAR  SRL"/>
    <s v="1001248889"/>
    <s v="1001248889N96"/>
    <s v="100124"/>
    <s v="8889"/>
    <s v="N96"/>
    <s v="NORA CAMICIA CREPE DE CHINE"/>
    <s v="40"/>
    <n v="2"/>
    <s v="05"/>
    <x v="7"/>
    <m/>
    <n v="84"/>
    <n v="168"/>
    <n v="195"/>
    <s v="EST_76AC_24SE"/>
    <s v="62064000"/>
  </r>
  <r>
    <s v="PK"/>
    <n v="384813"/>
    <s v="3111733"/>
    <s v="B-WEAR  SRL"/>
    <s v="1001248889"/>
    <s v="1001248889N96"/>
    <s v="100124"/>
    <s v="8889"/>
    <s v="N96"/>
    <s v="NORA CAMICIA CREPE DE CHINE"/>
    <s v="42"/>
    <n v="4"/>
    <s v="05"/>
    <x v="7"/>
    <m/>
    <n v="84"/>
    <n v="336"/>
    <n v="195"/>
    <s v="EST_76AC_24SE"/>
    <s v="62064000"/>
  </r>
  <r>
    <s v="PK"/>
    <n v="384813"/>
    <s v="3111733"/>
    <s v="B-WEAR  SRL"/>
    <s v="1001248889"/>
    <s v="1001248889N96"/>
    <s v="100124"/>
    <s v="8889"/>
    <s v="N96"/>
    <s v="NORA CAMICIA CREPE DE CHINE"/>
    <s v="44"/>
    <n v="5"/>
    <s v="05"/>
    <x v="7"/>
    <m/>
    <n v="84"/>
    <n v="420"/>
    <n v="195"/>
    <s v="EST_76AC_24SE"/>
    <s v="62064000"/>
  </r>
  <r>
    <s v="PK"/>
    <n v="384813"/>
    <s v="3111733"/>
    <s v="B-WEAR  SRL"/>
    <s v="1001248889"/>
    <s v="1001248889N96"/>
    <s v="100124"/>
    <s v="8889"/>
    <s v="N96"/>
    <s v="NORA CAMICIA CREPE DE CHINE"/>
    <s v="46"/>
    <n v="4"/>
    <s v="05"/>
    <x v="7"/>
    <m/>
    <n v="84"/>
    <n v="336"/>
    <n v="195"/>
    <s v="EST_76AC_24SE"/>
    <s v="62064000"/>
  </r>
  <r>
    <s v="PK"/>
    <n v="384813"/>
    <s v="3111733"/>
    <s v="B-WEAR  SRL"/>
    <s v="1001248889"/>
    <s v="1001248889X08"/>
    <s v="100124"/>
    <s v="8889"/>
    <s v="X08"/>
    <s v="NORA CAMICIA CREPE DE CHINE"/>
    <s v="38"/>
    <n v="5"/>
    <s v="05"/>
    <x v="7"/>
    <m/>
    <n v="84"/>
    <n v="420"/>
    <n v="195"/>
    <s v="EST_76AC_24SE"/>
    <s v="62064000"/>
  </r>
  <r>
    <s v="PK"/>
    <n v="384813"/>
    <s v="3111733"/>
    <s v="B-WEAR  SRL"/>
    <s v="1001248889"/>
    <s v="1001248889X08"/>
    <s v="100124"/>
    <s v="8889"/>
    <s v="X08"/>
    <s v="NORA CAMICIA CREPE DE CHINE"/>
    <s v="40"/>
    <n v="1"/>
    <s v="05"/>
    <x v="7"/>
    <m/>
    <n v="84"/>
    <n v="84"/>
    <n v="195"/>
    <s v="EST_76AC_24SE"/>
    <s v="62064000"/>
  </r>
  <r>
    <s v="PK"/>
    <n v="384813"/>
    <s v="3111733"/>
    <s v="B-WEAR  SRL"/>
    <s v="1001248889"/>
    <s v="1001248889X08"/>
    <s v="100124"/>
    <s v="8889"/>
    <s v="X08"/>
    <s v="NORA CAMICIA CREPE DE CHINE"/>
    <s v="42"/>
    <n v="6"/>
    <s v="05"/>
    <x v="7"/>
    <m/>
    <n v="84"/>
    <n v="504"/>
    <n v="195"/>
    <s v="EST_76AC_24SE"/>
    <s v="62064000"/>
  </r>
  <r>
    <s v="PK"/>
    <n v="384813"/>
    <s v="3111733"/>
    <s v="B-WEAR  SRL"/>
    <s v="1001248889"/>
    <s v="1001248889X08"/>
    <s v="100124"/>
    <s v="8889"/>
    <s v="X08"/>
    <s v="NORA CAMICIA CREPE DE CHINE"/>
    <s v="44"/>
    <n v="4"/>
    <s v="05"/>
    <x v="7"/>
    <m/>
    <n v="84"/>
    <n v="336"/>
    <n v="195"/>
    <s v="EST_76AC_24SE"/>
    <s v="62064000"/>
  </r>
  <r>
    <s v="PK"/>
    <n v="384813"/>
    <s v="3111733"/>
    <s v="B-WEAR  SRL"/>
    <s v="1001248889"/>
    <s v="1001248889X08"/>
    <s v="100124"/>
    <s v="8889"/>
    <s v="X08"/>
    <s v="NORA CAMICIA CREPE DE CHINE"/>
    <s v="46"/>
    <n v="1"/>
    <s v="05"/>
    <x v="7"/>
    <m/>
    <n v="84"/>
    <n v="84"/>
    <n v="195"/>
    <s v="EST_76AC_24SE"/>
    <s v="62064000"/>
  </r>
  <r>
    <s v="PK"/>
    <n v="384813"/>
    <s v="3111733"/>
    <s v="B-WEAR  SRL"/>
    <s v="1001248889"/>
    <s v="1001248889Z99"/>
    <s v="100124"/>
    <s v="8889"/>
    <s v="Z99"/>
    <s v="NORA CAMICIA CREPE DE CHINE"/>
    <s v="40"/>
    <n v="2"/>
    <s v="05"/>
    <x v="7"/>
    <m/>
    <n v="84"/>
    <n v="168"/>
    <n v="195"/>
    <s v="EST_76AC_24SE"/>
    <s v="62064000"/>
  </r>
  <r>
    <s v="PK"/>
    <n v="384813"/>
    <s v="3111733"/>
    <s v="B-WEAR  SRL"/>
    <s v="1001248889"/>
    <s v="1001248889Z99"/>
    <s v="100124"/>
    <s v="8889"/>
    <s v="Z99"/>
    <s v="NORA CAMICIA CREPE DE CHINE"/>
    <s v="42"/>
    <n v="3"/>
    <s v="05"/>
    <x v="7"/>
    <m/>
    <n v="84"/>
    <n v="252"/>
    <n v="195"/>
    <s v="EST_76AC_24SE"/>
    <s v="62064000"/>
  </r>
  <r>
    <s v="PK"/>
    <n v="384813"/>
    <s v="3111733"/>
    <s v="B-WEAR  SRL"/>
    <s v="102076A19B"/>
    <s v="102076A19BF35"/>
    <s v="102076"/>
    <s v="A19B"/>
    <s v="F35"/>
    <s v="OLEANDRO ABITO RASO FLUIDO STR"/>
    <s v="44"/>
    <n v="11"/>
    <s v="05"/>
    <x v="1"/>
    <m/>
    <n v="141"/>
    <n v="1551"/>
    <n v="379"/>
    <s v="EST_56VI_41RA_3EA"/>
    <s v="62044400"/>
  </r>
  <r>
    <s v="PK"/>
    <n v="384813"/>
    <s v="3111733"/>
    <s v="B-WEAR  SRL"/>
    <s v="102076A19B"/>
    <s v="102076A19BF35"/>
    <s v="102076"/>
    <s v="A19B"/>
    <s v="F35"/>
    <s v="OLEANDRO ABITO RASO FLUIDO STR"/>
    <s v="46"/>
    <n v="8"/>
    <s v="05"/>
    <x v="1"/>
    <m/>
    <n v="141"/>
    <n v="1128"/>
    <n v="379"/>
    <s v="EST_56VI_41RA_3EA"/>
    <s v="62044400"/>
  </r>
  <r>
    <s v="PK"/>
    <n v="384813"/>
    <s v="3111733"/>
    <s v="B-WEAR  SRL"/>
    <s v="102076A19B"/>
    <s v="102076A19BN17"/>
    <s v="102076"/>
    <s v="A19B"/>
    <s v="N17"/>
    <s v="OLEANDRO ABITO RASO FLUIDO STR"/>
    <s v="38"/>
    <n v="4"/>
    <s v="05"/>
    <x v="1"/>
    <m/>
    <n v="141"/>
    <n v="564"/>
    <n v="379"/>
    <s v="EST_56VI_41RA_3EA"/>
    <s v="62044400"/>
  </r>
  <r>
    <s v="PK"/>
    <n v="384813"/>
    <s v="3111733"/>
    <s v="B-WEAR  SRL"/>
    <s v="102076A19B"/>
    <s v="102076A19BN17"/>
    <s v="102076"/>
    <s v="A19B"/>
    <s v="N17"/>
    <s v="OLEANDRO ABITO RASO FLUIDO STR"/>
    <s v="40"/>
    <n v="2"/>
    <s v="05"/>
    <x v="1"/>
    <m/>
    <n v="141"/>
    <n v="282"/>
    <n v="379"/>
    <s v="EST_56VI_41RA_3EA"/>
    <s v="62044400"/>
  </r>
  <r>
    <s v="PK"/>
    <n v="384813"/>
    <s v="3111733"/>
    <s v="B-WEAR  SRL"/>
    <s v="102076A19B"/>
    <s v="102076A19BN17"/>
    <s v="102076"/>
    <s v="A19B"/>
    <s v="N17"/>
    <s v="OLEANDRO ABITO RASO FLUIDO STR"/>
    <s v="42"/>
    <n v="8"/>
    <s v="05"/>
    <x v="1"/>
    <m/>
    <n v="141"/>
    <n v="1128"/>
    <n v="379"/>
    <s v="EST_56VI_41RA_3EA"/>
    <s v="62044400"/>
  </r>
  <r>
    <s v="PK"/>
    <n v="384813"/>
    <s v="3111733"/>
    <s v="B-WEAR  SRL"/>
    <s v="102076A19B"/>
    <s v="102076A19BN17"/>
    <s v="102076"/>
    <s v="A19B"/>
    <s v="N17"/>
    <s v="OLEANDRO ABITO RASO FLUIDO STR"/>
    <s v="44"/>
    <n v="8"/>
    <s v="05"/>
    <x v="1"/>
    <m/>
    <n v="141"/>
    <n v="1128"/>
    <n v="379"/>
    <s v="EST_56VI_41RA_3EA"/>
    <s v="62044400"/>
  </r>
  <r>
    <s v="PK"/>
    <n v="384813"/>
    <s v="3111733"/>
    <s v="B-WEAR  SRL"/>
    <s v="102076A19B"/>
    <s v="102076A19BN17"/>
    <s v="102076"/>
    <s v="A19B"/>
    <s v="N17"/>
    <s v="OLEANDRO ABITO RASO FLUIDO STR"/>
    <s v="46"/>
    <n v="4"/>
    <s v="05"/>
    <x v="1"/>
    <m/>
    <n v="141"/>
    <n v="564"/>
    <n v="379"/>
    <s v="EST_56VI_41RA_3EA"/>
    <s v="62044400"/>
  </r>
  <r>
    <s v="PK"/>
    <n v="384813"/>
    <s v="3111733"/>
    <s v="B-WEAR  SRL"/>
    <s v="100873A0RC"/>
    <s v="100873A0RCPJE"/>
    <s v="100873"/>
    <s v="A0RC"/>
    <s v="PJE"/>
    <s v="OLIMPIADI TOP DENIM EMBRO BIRD"/>
    <s v="U"/>
    <n v="10"/>
    <s v="05"/>
    <x v="4"/>
    <m/>
    <n v="71"/>
    <n v="710"/>
    <n v="165"/>
    <s v="ES1_100CO # MA1_100PL # MA2_83PA_17EA"/>
    <s v="62089100"/>
  </r>
  <r>
    <s v="PK"/>
    <n v="384813"/>
    <s v="3111733"/>
    <s v="B-WEAR  SRL"/>
    <s v="100873A0RC"/>
    <s v="100873A0RCPJE"/>
    <s v="100873"/>
    <s v="A0RC"/>
    <s v="PJE"/>
    <s v="OLIMPIADI TOP DENIM EMBRO BIRD"/>
    <s v="U"/>
    <n v="12"/>
    <s v="05"/>
    <x v="4"/>
    <m/>
    <n v="71"/>
    <n v="852"/>
    <n v="165"/>
    <s v="ES1_100CO # MA1_100PL # MA2_83PA_17EA"/>
    <s v="62089100"/>
  </r>
  <r>
    <s v="PK"/>
    <n v="384813"/>
    <s v="3111733"/>
    <s v="B-WEAR  SRL"/>
    <s v="100144A0HW"/>
    <s v="100144A0HWC21"/>
    <s v="100144"/>
    <s v="A0HW"/>
    <s v="C21"/>
    <s v="OVIEDO GONNA JACQUARD PIQUET L"/>
    <s v="L"/>
    <n v="6"/>
    <s v="05"/>
    <x v="8"/>
    <m/>
    <n v="119"/>
    <n v="714"/>
    <n v="275"/>
    <s v="EST_72VI_27PA_1EA"/>
    <s v="61045900"/>
  </r>
  <r>
    <s v="PK"/>
    <n v="384813"/>
    <s v="3111733"/>
    <s v="B-WEAR  SRL"/>
    <s v="100144A0HW"/>
    <s v="100144A0HWC21"/>
    <s v="100144"/>
    <s v="A0HW"/>
    <s v="C21"/>
    <s v="OVIEDO GONNA JACQUARD PIQUET L"/>
    <s v="M"/>
    <n v="5"/>
    <s v="05"/>
    <x v="8"/>
    <m/>
    <n v="119"/>
    <n v="595"/>
    <n v="275"/>
    <s v="EST_72VI_27PA_1EA"/>
    <s v="61045900"/>
  </r>
  <r>
    <s v="PK"/>
    <n v="384813"/>
    <s v="3111733"/>
    <s v="B-WEAR  SRL"/>
    <s v="100144A0HW"/>
    <s v="100144A0HWC21"/>
    <s v="100144"/>
    <s v="A0HW"/>
    <s v="C21"/>
    <s v="OVIEDO GONNA JACQUARD PIQUET L"/>
    <s v="S"/>
    <n v="6"/>
    <s v="05"/>
    <x v="8"/>
    <m/>
    <n v="119"/>
    <n v="714"/>
    <n v="275"/>
    <s v="EST_72VI_27PA_1EA"/>
    <s v="61045900"/>
  </r>
  <r>
    <s v="PK"/>
    <n v="384813"/>
    <s v="3111733"/>
    <s v="B-WEAR  SRL"/>
    <s v="100144A0HW"/>
    <s v="100144A0HWC21"/>
    <s v="100144"/>
    <s v="A0HW"/>
    <s v="C21"/>
    <s v="OVIEDO GONNA JACQUARD PIQUET L"/>
    <s v="XL"/>
    <n v="2"/>
    <s v="05"/>
    <x v="8"/>
    <m/>
    <n v="119"/>
    <n v="238"/>
    <n v="275"/>
    <s v="EST_72VI_27PA_1EA"/>
    <s v="61045900"/>
  </r>
  <r>
    <s v="PK"/>
    <n v="384813"/>
    <s v="3111733"/>
    <s v="B-WEAR  SRL"/>
    <s v="100910A0OF"/>
    <s v="100910A0OFTBN"/>
    <s v="100910"/>
    <s v="A0OF"/>
    <s v="TBN"/>
    <s v="PACATO PANTALONE JAQUARD STAMP"/>
    <s v="36"/>
    <n v="1"/>
    <s v="05"/>
    <x v="2"/>
    <m/>
    <n v="114"/>
    <n v="114"/>
    <n v="265"/>
    <s v="EST_100PL # FO4_100PL"/>
    <s v="62046318"/>
  </r>
  <r>
    <s v="PK"/>
    <n v="384813"/>
    <s v="3111733"/>
    <s v="B-WEAR  SRL"/>
    <s v="100910A0OF"/>
    <s v="100910A0OFTBN"/>
    <s v="100910"/>
    <s v="A0OF"/>
    <s v="TBN"/>
    <s v="PACATO PANTALONE JAQUARD STAMP"/>
    <s v="38"/>
    <n v="2"/>
    <s v="05"/>
    <x v="2"/>
    <m/>
    <n v="114"/>
    <n v="228"/>
    <n v="265"/>
    <s v="EST_100PL # FO4_100PL"/>
    <s v="62046318"/>
  </r>
  <r>
    <s v="PK"/>
    <n v="384813"/>
    <s v="3111733"/>
    <s v="B-WEAR  SRL"/>
    <s v="100910A0OF"/>
    <s v="100910A0OFTBN"/>
    <s v="100910"/>
    <s v="A0OF"/>
    <s v="TBN"/>
    <s v="PACATO PANTALONE JAQUARD STAMP"/>
    <s v="40"/>
    <n v="4"/>
    <s v="05"/>
    <x v="2"/>
    <m/>
    <n v="114"/>
    <n v="456"/>
    <n v="265"/>
    <s v="EST_100PL # FO4_100PL"/>
    <s v="62046318"/>
  </r>
  <r>
    <s v="PK"/>
    <n v="384813"/>
    <s v="3111733"/>
    <s v="B-WEAR  SRL"/>
    <s v="100910A0OF"/>
    <s v="100910A0OFTBN"/>
    <s v="100910"/>
    <s v="A0OF"/>
    <s v="TBN"/>
    <s v="PACATO PANTALONE JAQUARD STAMP"/>
    <s v="42"/>
    <n v="3"/>
    <s v="05"/>
    <x v="2"/>
    <m/>
    <n v="114"/>
    <n v="342"/>
    <n v="265"/>
    <s v="EST_100PL # FO4_100PL"/>
    <s v="62046318"/>
  </r>
  <r>
    <s v="PK"/>
    <n v="384813"/>
    <s v="3111733"/>
    <s v="B-WEAR  SRL"/>
    <s v="100910A0OF"/>
    <s v="100910A0OFTBN"/>
    <s v="100910"/>
    <s v="A0OF"/>
    <s v="TBN"/>
    <s v="PACATO PANTALONE JAQUARD STAMP"/>
    <s v="44"/>
    <n v="3"/>
    <s v="05"/>
    <x v="2"/>
    <m/>
    <n v="114"/>
    <n v="342"/>
    <n v="265"/>
    <s v="EST_100PL # FO4_100PL"/>
    <s v="62046318"/>
  </r>
  <r>
    <s v="PK"/>
    <n v="384813"/>
    <s v="3111733"/>
    <s v="B-WEAR  SRL"/>
    <s v="100910A0OF"/>
    <s v="100910A0OFTBN"/>
    <s v="100910"/>
    <s v="A0OF"/>
    <s v="TBN"/>
    <s v="PACATO PANTALONE JAQUARD STAMP"/>
    <s v="46"/>
    <n v="1"/>
    <s v="05"/>
    <x v="2"/>
    <m/>
    <n v="114"/>
    <n v="114"/>
    <n v="265"/>
    <s v="EST_100PL # FO4_100PL"/>
    <s v="62046318"/>
  </r>
  <r>
    <s v="PK"/>
    <n v="384813"/>
    <s v="3111733"/>
    <s v="B-WEAR  SRL"/>
    <s v="100910A0OF"/>
    <s v="100910A0OFZDG"/>
    <s v="100910"/>
    <s v="A0OF"/>
    <s v="ZDG"/>
    <s v="PACATO PANTALONE JAQUARD STAMP"/>
    <s v="36"/>
    <n v="2"/>
    <s v="05"/>
    <x v="2"/>
    <m/>
    <n v="114"/>
    <n v="228"/>
    <n v="265"/>
    <s v="EST_100PL # FO4_100PL"/>
    <s v="62046318"/>
  </r>
  <r>
    <s v="PK"/>
    <n v="384813"/>
    <s v="3111733"/>
    <s v="B-WEAR  SRL"/>
    <s v="100910A0OF"/>
    <s v="100910A0OFZDG"/>
    <s v="100910"/>
    <s v="A0OF"/>
    <s v="ZDG"/>
    <s v="PACATO PANTALONE JAQUARD STAMP"/>
    <s v="40"/>
    <n v="2"/>
    <s v="05"/>
    <x v="2"/>
    <m/>
    <n v="114"/>
    <n v="228"/>
    <n v="265"/>
    <s v="EST_100PL # FO4_100PL"/>
    <s v="62046318"/>
  </r>
  <r>
    <s v="PK"/>
    <n v="384813"/>
    <s v="3111733"/>
    <s v="B-WEAR  SRL"/>
    <s v="100910A0OF"/>
    <s v="100910A0OFZDG"/>
    <s v="100910"/>
    <s v="A0OF"/>
    <s v="ZDG"/>
    <s v="PACATO PANTALONE JAQUARD STAMP"/>
    <s v="42"/>
    <n v="5"/>
    <s v="05"/>
    <x v="2"/>
    <m/>
    <n v="114"/>
    <n v="570"/>
    <n v="265"/>
    <s v="EST_100PL # FO4_100PL"/>
    <s v="62046318"/>
  </r>
  <r>
    <s v="PK"/>
    <n v="384813"/>
    <s v="3111733"/>
    <s v="B-WEAR  SRL"/>
    <s v="100910A0OF"/>
    <s v="100910A0OFZDG"/>
    <s v="100910"/>
    <s v="A0OF"/>
    <s v="ZDG"/>
    <s v="PACATO PANTALONE JAQUARD STAMP"/>
    <s v="44"/>
    <n v="6"/>
    <s v="05"/>
    <x v="2"/>
    <m/>
    <n v="114"/>
    <n v="684"/>
    <n v="265"/>
    <s v="EST_100PL # FO4_100PL"/>
    <s v="62046318"/>
  </r>
  <r>
    <s v="PK"/>
    <n v="384813"/>
    <s v="3111733"/>
    <s v="B-WEAR  SRL"/>
    <s v="100910A0OF"/>
    <s v="100910A0OFZDG"/>
    <s v="100910"/>
    <s v="A0OF"/>
    <s v="ZDG"/>
    <s v="PACATO PANTALONE JAQUARD STAMP"/>
    <s v="46"/>
    <n v="2"/>
    <s v="05"/>
    <x v="2"/>
    <m/>
    <n v="114"/>
    <n v="228"/>
    <n v="265"/>
    <s v="EST_100PL # FO4_100PL"/>
    <s v="62046318"/>
  </r>
  <r>
    <s v="PK"/>
    <n v="384813"/>
    <s v="3111733"/>
    <s v="B-WEAR  SRL"/>
    <s v="100910A0OF"/>
    <s v="100910A0OFZDG"/>
    <s v="100910"/>
    <s v="A0OF"/>
    <s v="ZDG"/>
    <s v="PACATO PANTALONE JAQUARD STAMP"/>
    <s v="48"/>
    <n v="3"/>
    <s v="05"/>
    <x v="2"/>
    <m/>
    <n v="114"/>
    <n v="342"/>
    <n v="265"/>
    <s v="EST_100PL # FO4_100PL"/>
    <s v="62046318"/>
  </r>
  <r>
    <s v="PK"/>
    <n v="384813"/>
    <s v="3111733"/>
    <s v="B-WEAR  SRL"/>
    <s v="100330A0G1"/>
    <s v="100330A0G1PJN"/>
    <s v="100330"/>
    <s v="A0G1"/>
    <s v="PJN"/>
    <s v="PADDLE GIUBBINO DENIM + STRASS"/>
    <s v="XS"/>
    <n v="1"/>
    <s v="05"/>
    <x v="6"/>
    <m/>
    <n v="209"/>
    <n v="209"/>
    <n v="485"/>
    <s v="EST_100CO # FOD_65PL_35CO # MA1_100ZM # MA2_100ZE"/>
    <s v="62023090"/>
  </r>
  <r>
    <s v="PK"/>
    <n v="384813"/>
    <s v="3111733"/>
    <s v="B-WEAR  SRL"/>
    <s v="100219A0G5"/>
    <s v="100219A0G5PJN"/>
    <s v="100219"/>
    <s v="A0G5"/>
    <s v="PJN"/>
    <s v="PAOLINA PANTALONE DENIM LYOCEL"/>
    <s v="38"/>
    <n v="1"/>
    <s v="05"/>
    <x v="2"/>
    <m/>
    <n v="75"/>
    <n v="75"/>
    <n v="175"/>
    <s v="EST_100LY"/>
    <s v="62046918"/>
  </r>
  <r>
    <s v="PK"/>
    <n v="384813"/>
    <s v="3111733"/>
    <s v="B-WEAR  SRL"/>
    <s v="100219A0G5"/>
    <s v="100219A0G5PJN"/>
    <s v="100219"/>
    <s v="A0G5"/>
    <s v="PJN"/>
    <s v="PAOLINA PANTALONE DENIM LYOCEL"/>
    <s v="40"/>
    <n v="1"/>
    <s v="05"/>
    <x v="2"/>
    <m/>
    <n v="75"/>
    <n v="75"/>
    <n v="175"/>
    <s v="EST_100LY"/>
    <s v="62046918"/>
  </r>
  <r>
    <s v="PK"/>
    <n v="384813"/>
    <s v="3111733"/>
    <s v="B-WEAR  SRL"/>
    <s v="100219A0G5"/>
    <s v="100219A0G5PJN"/>
    <s v="100219"/>
    <s v="A0G5"/>
    <s v="PJN"/>
    <s v="PAOLINA PANTALONE DENIM LYOCEL"/>
    <s v="42"/>
    <n v="1"/>
    <s v="05"/>
    <x v="2"/>
    <m/>
    <n v="75"/>
    <n v="75"/>
    <n v="175"/>
    <s v="EST_100LY"/>
    <s v="62046918"/>
  </r>
  <r>
    <s v="PK"/>
    <n v="384813"/>
    <s v="3111733"/>
    <s v="B-WEAR  SRL"/>
    <s v="101934A169"/>
    <s v="101934A169ZE1"/>
    <s v="101934"/>
    <s v="A169"/>
    <s v="ZE1"/>
    <s v="PAPAVERO BLUSA POPELINE STRETC"/>
    <s v="38"/>
    <n v="3"/>
    <s v="05"/>
    <x v="4"/>
    <m/>
    <n v="93"/>
    <n v="279"/>
    <n v="250"/>
    <s v="EST_70CO_27PA_3EA # PA2_100PE"/>
    <s v="62063000"/>
  </r>
  <r>
    <s v="PK"/>
    <n v="384813"/>
    <s v="3111733"/>
    <s v="B-WEAR  SRL"/>
    <s v="101934A169"/>
    <s v="101934A169ZE1"/>
    <s v="101934"/>
    <s v="A169"/>
    <s v="ZE1"/>
    <s v="PAPAVERO BLUSA POPELINE STRETC"/>
    <s v="40"/>
    <n v="3"/>
    <s v="05"/>
    <x v="4"/>
    <m/>
    <n v="93"/>
    <n v="279"/>
    <n v="250"/>
    <s v="EST_70CO_27PA_3EA # PA2_100PE"/>
    <s v="62063000"/>
  </r>
  <r>
    <s v="PK"/>
    <n v="384813"/>
    <s v="3111733"/>
    <s v="B-WEAR  SRL"/>
    <s v="101934A169"/>
    <s v="101934A169ZE1"/>
    <s v="101934"/>
    <s v="A169"/>
    <s v="ZE1"/>
    <s v="PAPAVERO BLUSA POPELINE STRETC"/>
    <s v="44"/>
    <n v="1"/>
    <s v="05"/>
    <x v="4"/>
    <m/>
    <n v="93"/>
    <n v="93"/>
    <n v="250"/>
    <s v="EST_70CO_27PA_3EA # PA2_100PE"/>
    <s v="62063000"/>
  </r>
  <r>
    <s v="PK"/>
    <n v="384813"/>
    <s v="3111733"/>
    <s v="B-WEAR  SRL"/>
    <s v="100137A0HC"/>
    <s v="100137A0HCZ99"/>
    <s v="100137"/>
    <s v="A0HC"/>
    <s v="Z99"/>
    <s v="PARANA PANTALONE CREPE TECNICO"/>
    <s v="38"/>
    <n v="2"/>
    <s v="05"/>
    <x v="2"/>
    <m/>
    <n v="84"/>
    <n v="168"/>
    <n v="195"/>
    <s v="EST_96PL_4EA # FOD_100PL"/>
    <s v="62046318"/>
  </r>
  <r>
    <s v="PK"/>
    <n v="384813"/>
    <s v="3111733"/>
    <s v="B-WEAR  SRL"/>
    <s v="100137A0HC"/>
    <s v="100137A0HCZ99"/>
    <s v="100137"/>
    <s v="A0HC"/>
    <s v="Z99"/>
    <s v="PARANA PANTALONE CREPE TECNICO"/>
    <s v="42"/>
    <n v="1"/>
    <s v="05"/>
    <x v="2"/>
    <m/>
    <n v="84"/>
    <n v="84"/>
    <n v="195"/>
    <s v="EST_96PL_4EA # FOD_100PL"/>
    <s v="62046318"/>
  </r>
  <r>
    <s v="PK"/>
    <n v="384813"/>
    <s v="3111733"/>
    <s v="B-WEAR  SRL"/>
    <s v="1007307105"/>
    <s v="1007307105Z99"/>
    <s v="100730"/>
    <s v="7105"/>
    <s v="Z99"/>
    <s v="PATRIOTTICO PANTALONE SIMILPEL"/>
    <s v="36"/>
    <n v="3"/>
    <s v="05"/>
    <x v="2"/>
    <m/>
    <n v="97"/>
    <n v="291"/>
    <n v="225"/>
    <s v="EST_100PL # FOD_100PL # SPL_100PU"/>
    <s v="39262000"/>
  </r>
  <r>
    <s v="PK"/>
    <n v="384813"/>
    <s v="3111733"/>
    <s v="B-WEAR  SRL"/>
    <s v="1007307105"/>
    <s v="1007307105Z99"/>
    <s v="100730"/>
    <s v="7105"/>
    <s v="Z99"/>
    <s v="PATRIOTTICO PANTALONE SIMILPEL"/>
    <s v="38"/>
    <n v="7"/>
    <s v="05"/>
    <x v="2"/>
    <m/>
    <n v="97"/>
    <n v="679"/>
    <n v="225"/>
    <s v="EST_100PL # FOD_100PL # SPL_100PU"/>
    <s v="39262000"/>
  </r>
  <r>
    <s v="PK"/>
    <n v="384813"/>
    <s v="3111733"/>
    <s v="B-WEAR  SRL"/>
    <s v="100896A0RN"/>
    <s v="100896A0RNZ14"/>
    <s v="100896"/>
    <s v="A0RN"/>
    <s v="Z14"/>
    <s v="PAULETTE SNEAKER DENIM"/>
    <s v="40"/>
    <n v="1"/>
    <s v="05"/>
    <x v="13"/>
    <m/>
    <n v="114"/>
    <n v="114"/>
    <n v="265"/>
    <s v="TOM_100CO # FOD_100PL # SO3_100HY # SOL_65EVA_20PU_15EL"/>
    <s v="64041100"/>
  </r>
  <r>
    <s v="PK"/>
    <n v="384813"/>
    <s v="3111733"/>
    <s v="B-WEAR  SRL"/>
    <s v="100896A0RN"/>
    <s v="100896A0RNZ14"/>
    <s v="100896"/>
    <s v="A0RN"/>
    <s v="Z14"/>
    <s v="PAULETTE SNEAKER DENIM"/>
    <s v="40"/>
    <n v="2"/>
    <s v="05"/>
    <x v="13"/>
    <m/>
    <n v="114"/>
    <n v="228"/>
    <n v="265"/>
    <s v="TOM_100CO # FOD_100PL # SO3_100HY # SOL_65EVA_20PU_15EL"/>
    <s v="64041100"/>
  </r>
  <r>
    <s v="PK"/>
    <n v="384813"/>
    <s v="3111733"/>
    <s v="B-WEAR  SRL"/>
    <s v="100896A0RN"/>
    <s v="100896A0RNZ14"/>
    <s v="100896"/>
    <s v="A0RN"/>
    <s v="Z14"/>
    <s v="PAULETTE SNEAKER DENIM"/>
    <s v="41"/>
    <n v="1"/>
    <s v="05"/>
    <x v="13"/>
    <m/>
    <n v="114"/>
    <n v="114"/>
    <n v="265"/>
    <s v="TOM_100CO # FOD_100PL # SO3_100HY # SOL_65EVA_20PU_15EL"/>
    <s v="64041100"/>
  </r>
  <r>
    <s v="PK"/>
    <n v="384813"/>
    <s v="3111733"/>
    <s v="B-WEAR  SRL"/>
    <s v="100537A0IM"/>
    <s v="100537A0IMY28"/>
    <s v="100537"/>
    <s v="A0IM"/>
    <s v="Y28"/>
    <s v="PENSIEROSO PANTALONE LINO STRE"/>
    <s v="36"/>
    <n v="2"/>
    <s v="05"/>
    <x v="2"/>
    <m/>
    <n v="119"/>
    <n v="238"/>
    <n v="275"/>
    <s v="EST_59LI_38VI_3EA # FOD_67AC_33PL"/>
    <s v="62046990"/>
  </r>
  <r>
    <s v="PK"/>
    <n v="384813"/>
    <s v="3111733"/>
    <s v="B-WEAR  SRL"/>
    <s v="100537A0IM"/>
    <s v="100537A0IMY28"/>
    <s v="100537"/>
    <s v="A0IM"/>
    <s v="Y28"/>
    <s v="PENSIEROSO PANTALONE LINO STRE"/>
    <s v="38"/>
    <n v="4"/>
    <s v="05"/>
    <x v="2"/>
    <m/>
    <n v="119"/>
    <n v="476"/>
    <n v="275"/>
    <s v="EST_59LI_38VI_3EA # FOD_67AC_33PL"/>
    <s v="62046990"/>
  </r>
  <r>
    <s v="PK"/>
    <n v="384813"/>
    <s v="3111733"/>
    <s v="B-WEAR  SRL"/>
    <s v="100537A0IM"/>
    <s v="100537A0IMY28"/>
    <s v="100537"/>
    <s v="A0IM"/>
    <s v="Y28"/>
    <s v="PENSIEROSO PANTALONE LINO STRE"/>
    <s v="40"/>
    <n v="6"/>
    <s v="05"/>
    <x v="2"/>
    <m/>
    <n v="119"/>
    <n v="714"/>
    <n v="275"/>
    <s v="EST_59LI_38VI_3EA # FOD_67AC_33PL"/>
    <s v="62046990"/>
  </r>
  <r>
    <s v="PK"/>
    <n v="384813"/>
    <s v="3111733"/>
    <s v="B-WEAR  SRL"/>
    <s v="100537A0IM"/>
    <s v="100537A0IMY28"/>
    <s v="100537"/>
    <s v="A0IM"/>
    <s v="Y28"/>
    <s v="PENSIEROSO PANTALONE LINO STRE"/>
    <s v="42"/>
    <n v="1"/>
    <s v="05"/>
    <x v="2"/>
    <m/>
    <n v="119"/>
    <n v="119"/>
    <n v="275"/>
    <s v="EST_59LI_38VI_3EA # FOD_67AC_33PL"/>
    <s v="62046990"/>
  </r>
  <r>
    <s v="PK"/>
    <n v="384813"/>
    <s v="3111733"/>
    <s v="B-WEAR  SRL"/>
    <s v="100537A0IM"/>
    <s v="100537A0IMY28"/>
    <s v="100537"/>
    <s v="A0IM"/>
    <s v="Y28"/>
    <s v="PENSIEROSO PANTALONE LINO STRE"/>
    <s v="42"/>
    <n v="3"/>
    <s v="05"/>
    <x v="2"/>
    <m/>
    <n v="119"/>
    <n v="357"/>
    <n v="275"/>
    <s v="EST_59LI_38VI_3EA # FOD_67AC_33PL"/>
    <s v="62046990"/>
  </r>
  <r>
    <s v="PK"/>
    <n v="384813"/>
    <s v="3111733"/>
    <s v="B-WEAR  SRL"/>
    <s v="100537A0IM"/>
    <s v="100537A0IMY28"/>
    <s v="100537"/>
    <s v="A0IM"/>
    <s v="Y28"/>
    <s v="PENSIEROSO PANTALONE LINO STRE"/>
    <s v="44"/>
    <n v="2"/>
    <s v="05"/>
    <x v="2"/>
    <m/>
    <n v="119"/>
    <n v="238"/>
    <n v="275"/>
    <s v="EST_59LI_38VI_3EA # FOD_67AC_33PL"/>
    <s v="62046990"/>
  </r>
  <r>
    <s v="PK"/>
    <n v="384813"/>
    <s v="3111733"/>
    <s v="B-WEAR  SRL"/>
    <s v="100409A0LD"/>
    <s v="100409A0LDR24"/>
    <s v="100409"/>
    <s v="A0LD"/>
    <s v="R24"/>
    <s v="PENTATHLON CARDIGAN COSTINA CR"/>
    <s v="XS"/>
    <n v="2"/>
    <s v="05"/>
    <x v="0"/>
    <m/>
    <n v="75"/>
    <n v="150"/>
    <n v="175"/>
    <s v="EST_73VI_25PA_2EA"/>
    <s v="61103099"/>
  </r>
  <r>
    <s v="PK"/>
    <n v="384813"/>
    <s v="3111733"/>
    <s v="B-WEAR  SRL"/>
    <s v="1003317624"/>
    <s v="1003317624Z99"/>
    <s v="100331"/>
    <s v="7624"/>
    <s v="Z99"/>
    <s v="PERGAMINO PANTALONE CREPE STRE"/>
    <s v="36"/>
    <n v="1"/>
    <s v="05"/>
    <x v="2"/>
    <m/>
    <n v="112"/>
    <n v="112"/>
    <n v="260"/>
    <s v="EST_98PL_2EA # FOD_65AC_35PL"/>
    <s v="62046318"/>
  </r>
  <r>
    <s v="PK"/>
    <n v="384813"/>
    <s v="3111733"/>
    <s v="B-WEAR  SRL"/>
    <s v="1003317624"/>
    <s v="1003317624Z99"/>
    <s v="100331"/>
    <s v="7624"/>
    <s v="Z99"/>
    <s v="PERGAMINO PANTALONE CREPE STRE"/>
    <s v="38"/>
    <n v="6"/>
    <s v="05"/>
    <x v="2"/>
    <m/>
    <n v="112"/>
    <n v="672"/>
    <n v="260"/>
    <s v="EST_98PL_2EA # FOD_65AC_35PL"/>
    <s v="62046318"/>
  </r>
  <r>
    <s v="PK"/>
    <n v="384813"/>
    <s v="3111733"/>
    <s v="B-WEAR  SRL"/>
    <s v="1003317624"/>
    <s v="1003317624Z99"/>
    <s v="100331"/>
    <s v="7624"/>
    <s v="Z99"/>
    <s v="PERGAMINO PANTALONE CREPE STRE"/>
    <s v="40"/>
    <n v="5"/>
    <s v="05"/>
    <x v="2"/>
    <m/>
    <n v="112"/>
    <n v="560"/>
    <n v="260"/>
    <s v="EST_98PL_2EA # FOD_65AC_35PL"/>
    <s v="62046318"/>
  </r>
  <r>
    <s v="PK"/>
    <n v="384813"/>
    <s v="3111733"/>
    <s v="B-WEAR  SRL"/>
    <s v="1003317624"/>
    <s v="1003317624Z99"/>
    <s v="100331"/>
    <s v="7624"/>
    <s v="Z99"/>
    <s v="PERGAMINO PANTALONE CREPE STRE"/>
    <s v="42"/>
    <n v="5"/>
    <s v="05"/>
    <x v="2"/>
    <m/>
    <n v="112"/>
    <n v="560"/>
    <n v="260"/>
    <s v="EST_98PL_2EA # FOD_65AC_35PL"/>
    <s v="62046318"/>
  </r>
  <r>
    <s v="PK"/>
    <n v="384813"/>
    <s v="3111733"/>
    <s v="B-WEAR  SRL"/>
    <s v="1003317624"/>
    <s v="1003317624Z99"/>
    <s v="100331"/>
    <s v="7624"/>
    <s v="Z99"/>
    <s v="PERGAMINO PANTALONE CREPE STRE"/>
    <s v="44"/>
    <n v="3"/>
    <s v="05"/>
    <x v="2"/>
    <m/>
    <n v="112"/>
    <n v="336"/>
    <n v="260"/>
    <s v="EST_98PL_2EA # FOD_65AC_35PL"/>
    <s v="62046318"/>
  </r>
  <r>
    <s v="PK"/>
    <n v="384813"/>
    <s v="3111733"/>
    <s v="B-WEAR  SRL"/>
    <s v="1003317624"/>
    <s v="1003317624Z99"/>
    <s v="100331"/>
    <s v="7624"/>
    <s v="Z99"/>
    <s v="PERGAMINO PANTALONE CREPE STRE"/>
    <s v="46"/>
    <n v="4"/>
    <s v="05"/>
    <x v="2"/>
    <m/>
    <n v="112"/>
    <n v="448"/>
    <n v="260"/>
    <s v="EST_98PL_2EA # FOD_65AC_35PL"/>
    <s v="62046318"/>
  </r>
  <r>
    <s v="PK"/>
    <n v="384813"/>
    <s v="3111733"/>
    <s v="B-WEAR  SRL"/>
    <s v="101027A0KW"/>
    <s v="101027A0KWYN3"/>
    <s v="101027"/>
    <s v="A0KW"/>
    <s v="YN3"/>
    <s v="PHEBE PANTALONE SATIN STAMPA H"/>
    <s v="L"/>
    <n v="4"/>
    <s v="05"/>
    <x v="2"/>
    <m/>
    <n v="97"/>
    <n v="388"/>
    <n v="225"/>
    <s v="ES1_100VI # FOD_100PL"/>
    <s v="62046918"/>
  </r>
  <r>
    <s v="PK"/>
    <n v="384813"/>
    <s v="3111733"/>
    <s v="B-WEAR  SRL"/>
    <s v="101027A0KW"/>
    <s v="101027A0KWYN3"/>
    <s v="101027"/>
    <s v="A0KW"/>
    <s v="YN3"/>
    <s v="PHEBE PANTALONE SATIN STAMPA H"/>
    <s v="S"/>
    <n v="4"/>
    <s v="05"/>
    <x v="2"/>
    <m/>
    <n v="97"/>
    <n v="388"/>
    <n v="225"/>
    <s v="ES1_100VI # FOD_100PL"/>
    <s v="62046918"/>
  </r>
  <r>
    <s v="PK"/>
    <n v="384813"/>
    <s v="3111733"/>
    <s v="B-WEAR  SRL"/>
    <s v="101027A0KW"/>
    <s v="101027A0KWYN3"/>
    <s v="101027"/>
    <s v="A0KW"/>
    <s v="YN3"/>
    <s v="PHEBE PANTALONE SATIN STAMPA H"/>
    <s v="XL"/>
    <n v="1"/>
    <s v="05"/>
    <x v="2"/>
    <m/>
    <n v="97"/>
    <n v="97"/>
    <n v="225"/>
    <s v="ES1_100VI # FOD_100PL"/>
    <s v="62046918"/>
  </r>
  <r>
    <s v="PK"/>
    <n v="384813"/>
    <s v="3111733"/>
    <s v="B-WEAR  SRL"/>
    <s v="101027A0KW"/>
    <s v="101027A0KWYN3"/>
    <s v="101027"/>
    <s v="A0KW"/>
    <s v="YN3"/>
    <s v="PHEBE PANTALONE SATIN STAMPA H"/>
    <s v="XXL"/>
    <n v="1"/>
    <s v="05"/>
    <x v="2"/>
    <m/>
    <n v="97"/>
    <n v="97"/>
    <n v="225"/>
    <s v="ES1_100VI # FOD_100PL"/>
    <s v="62046918"/>
  </r>
  <r>
    <s v="PK"/>
    <n v="384813"/>
    <s v="3111733"/>
    <s v="B-WEAR  SRL"/>
    <s v="101027A0KW"/>
    <s v="101027A0KWYN3"/>
    <s v="101027"/>
    <s v="A0KW"/>
    <s v="YN3"/>
    <s v="PHEBE PANTALONE SATIN STAMPA H"/>
    <s v="XXS"/>
    <n v="2"/>
    <s v="05"/>
    <x v="2"/>
    <m/>
    <n v="97"/>
    <n v="194"/>
    <n v="225"/>
    <s v="ES1_100VI # FOD_100PL"/>
    <s v="62046918"/>
  </r>
  <r>
    <s v="PK"/>
    <n v="384813"/>
    <s v="3111733"/>
    <s v="B-WEAR  SRL"/>
    <s v="100239A0I4"/>
    <s v="100239A0I4Z15"/>
    <s v="100239"/>
    <s v="A0I4"/>
    <s v="Z15"/>
    <s v="PISTA PANTALONE PELLE OVO"/>
    <s v="38"/>
    <n v="1"/>
    <s v="05"/>
    <x v="2"/>
    <m/>
    <n v="84"/>
    <n v="84"/>
    <n v="195"/>
    <s v="EST_100CO # FOD_100CO"/>
    <s v="62046239"/>
  </r>
  <r>
    <s v="PK"/>
    <n v="384813"/>
    <s v="3111733"/>
    <s v="B-WEAR  SRL"/>
    <s v="100239A0I4"/>
    <s v="100239A0I4Z15"/>
    <s v="100239"/>
    <s v="A0I4"/>
    <s v="Z15"/>
    <s v="PISTA PANTALONE PELLE OVO"/>
    <s v="40"/>
    <n v="1"/>
    <s v="05"/>
    <x v="2"/>
    <m/>
    <n v="84"/>
    <n v="84"/>
    <n v="195"/>
    <s v="EST_100CO # FOD_100CO"/>
    <s v="62046239"/>
  </r>
  <r>
    <s v="PK"/>
    <n v="384813"/>
    <s v="3111733"/>
    <s v="B-WEAR  SRL"/>
    <s v="100239A0I4"/>
    <s v="100239A0I4Z15"/>
    <s v="100239"/>
    <s v="A0I4"/>
    <s v="Z15"/>
    <s v="PISTA PANTALONE PELLE OVO"/>
    <s v="42"/>
    <n v="2"/>
    <s v="05"/>
    <x v="2"/>
    <m/>
    <n v="84"/>
    <n v="168"/>
    <n v="195"/>
    <s v="EST_100CO # FOD_100CO"/>
    <s v="62046239"/>
  </r>
  <r>
    <s v="PK"/>
    <n v="384813"/>
    <s v="3111733"/>
    <s v="B-WEAR  SRL"/>
    <s v="100239A0I4"/>
    <s v="100239A0I4Z15"/>
    <s v="100239"/>
    <s v="A0I4"/>
    <s v="Z15"/>
    <s v="PISTA PANTALONE PELLE OVO"/>
    <s v="46"/>
    <n v="1"/>
    <s v="05"/>
    <x v="2"/>
    <m/>
    <n v="84"/>
    <n v="84"/>
    <n v="195"/>
    <s v="EST_100CO # FOD_100CO"/>
    <s v="62046239"/>
  </r>
  <r>
    <s v="PK"/>
    <n v="384813"/>
    <s v="3111733"/>
    <s v="B-WEAR  SRL"/>
    <s v="100239A0I4"/>
    <s v="100239A0I4Z15"/>
    <s v="100239"/>
    <s v="A0I4"/>
    <s v="Z15"/>
    <s v="PISTA PANTALONE PELLE OVO"/>
    <s v="48"/>
    <n v="1"/>
    <s v="05"/>
    <x v="2"/>
    <m/>
    <n v="84"/>
    <n v="84"/>
    <n v="195"/>
    <s v="EST_100CO # FOD_100CO"/>
    <s v="62046239"/>
  </r>
  <r>
    <s v="PK"/>
    <n v="384813"/>
    <s v="3111733"/>
    <s v="B-WEAR  SRL"/>
    <s v="100239A0I4"/>
    <s v="100239A0I4Z15"/>
    <s v="100239"/>
    <s v="A0I4"/>
    <s v="Z15"/>
    <s v="PISTA PANTALONE PELLE OVO"/>
    <s v="50"/>
    <n v="1"/>
    <s v="05"/>
    <x v="2"/>
    <m/>
    <n v="84"/>
    <n v="84"/>
    <n v="195"/>
    <s v="EST_100CO # FOD_100CO"/>
    <s v="62046239"/>
  </r>
  <r>
    <s v="PK"/>
    <n v="384813"/>
    <s v="3111733"/>
    <s v="B-WEAR  SRL"/>
    <s v="1000188123"/>
    <s v="1000188123N83"/>
    <s v="100018"/>
    <s v="8123"/>
    <s v="N83"/>
    <s v="PITONE PANTALONE CADY"/>
    <s v="38"/>
    <n v="2"/>
    <s v="05"/>
    <x v="2"/>
    <m/>
    <n v="97"/>
    <n v="194"/>
    <n v="226"/>
    <s v="EST_89PL_11EA # FOD_100PL"/>
    <s v="62046318"/>
  </r>
  <r>
    <s v="PK"/>
    <n v="384813"/>
    <s v="3111733"/>
    <s v="B-WEAR  SRL"/>
    <s v="1000188123"/>
    <s v="1000188123N83"/>
    <s v="100018"/>
    <s v="8123"/>
    <s v="N83"/>
    <s v="PITONE PANTALONE CADY"/>
    <s v="40"/>
    <n v="3"/>
    <s v="05"/>
    <x v="2"/>
    <m/>
    <n v="97"/>
    <n v="291"/>
    <n v="226"/>
    <s v="EST_89PL_11EA # FOD_100PL"/>
    <s v="62046318"/>
  </r>
  <r>
    <s v="PK"/>
    <n v="384813"/>
    <s v="3111733"/>
    <s v="B-WEAR  SRL"/>
    <s v="1000188123"/>
    <s v="1000188123N83"/>
    <s v="100018"/>
    <s v="8123"/>
    <s v="N83"/>
    <s v="PITONE PANTALONE CADY"/>
    <s v="42"/>
    <n v="2"/>
    <s v="05"/>
    <x v="2"/>
    <m/>
    <n v="97"/>
    <n v="194"/>
    <n v="226"/>
    <s v="EST_89PL_11EA # FOD_100PL"/>
    <s v="62046318"/>
  </r>
  <r>
    <s v="PK"/>
    <n v="384813"/>
    <s v="3111733"/>
    <s v="B-WEAR  SRL"/>
    <s v="1000188123"/>
    <s v="1000188123N83"/>
    <s v="100018"/>
    <s v="8123"/>
    <s v="N83"/>
    <s v="PITONE PANTALONE CADY"/>
    <s v="44"/>
    <n v="1"/>
    <s v="05"/>
    <x v="2"/>
    <m/>
    <n v="97"/>
    <n v="97"/>
    <n v="226"/>
    <s v="EST_89PL_11EA # FOD_100PL"/>
    <s v="62046318"/>
  </r>
  <r>
    <s v="PK"/>
    <n v="384813"/>
    <s v="3111733"/>
    <s v="B-WEAR  SRL"/>
    <s v="1000188123"/>
    <s v="1000188123N83"/>
    <s v="100018"/>
    <s v="8123"/>
    <s v="N83"/>
    <s v="PITONE PANTALONE CADY"/>
    <s v="46"/>
    <n v="1"/>
    <s v="05"/>
    <x v="2"/>
    <m/>
    <n v="97"/>
    <n v="97"/>
    <n v="226"/>
    <s v="EST_89PL_11EA # FOD_100PL"/>
    <s v="62046318"/>
  </r>
  <r>
    <s v="PK"/>
    <n v="384813"/>
    <s v="3111733"/>
    <s v="B-WEAR  SRL"/>
    <s v="1000188123"/>
    <s v="1000188123T07"/>
    <s v="100018"/>
    <s v="8123"/>
    <s v="T07"/>
    <s v="PITONE PANTALONE CADY"/>
    <s v="36"/>
    <n v="1"/>
    <s v="05"/>
    <x v="2"/>
    <m/>
    <n v="97"/>
    <n v="97"/>
    <n v="226"/>
    <s v="EST_89PL_11EA # FOD_100PL"/>
    <s v="62046318"/>
  </r>
  <r>
    <s v="PK"/>
    <n v="384813"/>
    <s v="3111733"/>
    <s v="B-WEAR  SRL"/>
    <s v="1000188123"/>
    <s v="1000188123T07"/>
    <s v="100018"/>
    <s v="8123"/>
    <s v="T07"/>
    <s v="PITONE PANTALONE CADY"/>
    <s v="38"/>
    <n v="17"/>
    <s v="05"/>
    <x v="2"/>
    <m/>
    <n v="97"/>
    <n v="1649"/>
    <n v="226"/>
    <s v="EST_89PL_11EA # FOD_100PL"/>
    <s v="62046318"/>
  </r>
  <r>
    <s v="PK"/>
    <n v="384813"/>
    <s v="3111733"/>
    <s v="B-WEAR  SRL"/>
    <s v="1000188123"/>
    <s v="1000188123T07"/>
    <s v="100018"/>
    <s v="8123"/>
    <s v="T07"/>
    <s v="PITONE PANTALONE CADY"/>
    <s v="40"/>
    <n v="5"/>
    <s v="05"/>
    <x v="2"/>
    <m/>
    <n v="97"/>
    <n v="485"/>
    <n v="226"/>
    <s v="EST_89PL_11EA # FOD_100PL"/>
    <s v="62046318"/>
  </r>
  <r>
    <s v="PK"/>
    <n v="384813"/>
    <s v="3111733"/>
    <s v="B-WEAR  SRL"/>
    <s v="1000188123"/>
    <s v="1000188123T07"/>
    <s v="100018"/>
    <s v="8123"/>
    <s v="T07"/>
    <s v="PITONE PANTALONE CADY"/>
    <s v="42"/>
    <n v="6"/>
    <s v="05"/>
    <x v="2"/>
    <m/>
    <n v="97"/>
    <n v="582"/>
    <n v="226"/>
    <s v="EST_89PL_11EA # FOD_100PL"/>
    <s v="62046318"/>
  </r>
  <r>
    <s v="PK"/>
    <n v="384813"/>
    <s v="3111733"/>
    <s v="B-WEAR  SRL"/>
    <s v="1000188123"/>
    <s v="1000188123T07"/>
    <s v="100018"/>
    <s v="8123"/>
    <s v="T07"/>
    <s v="PITONE PANTALONE CADY"/>
    <s v="44"/>
    <n v="1"/>
    <s v="05"/>
    <x v="2"/>
    <m/>
    <n v="97"/>
    <n v="97"/>
    <n v="226"/>
    <s v="EST_89PL_11EA # FOD_100PL"/>
    <s v="62046318"/>
  </r>
  <r>
    <s v="PK"/>
    <n v="384813"/>
    <s v="3111733"/>
    <s v="B-WEAR  SRL"/>
    <s v="1000188123"/>
    <s v="1000188123T07"/>
    <s v="100018"/>
    <s v="8123"/>
    <s v="T07"/>
    <s v="PITONE PANTALONE CADY"/>
    <s v="46"/>
    <n v="2"/>
    <s v="05"/>
    <x v="2"/>
    <m/>
    <n v="97"/>
    <n v="194"/>
    <n v="226"/>
    <s v="EST_89PL_11EA # FOD_100PL"/>
    <s v="62046318"/>
  </r>
  <r>
    <s v="PK"/>
    <n v="384813"/>
    <s v="3111733"/>
    <s v="B-WEAR  SRL"/>
    <s v="1000188123"/>
    <s v="1000188123Z06"/>
    <s v="100018"/>
    <s v="8123"/>
    <s v="Z06"/>
    <s v="PITONE PANTALONE CADY"/>
    <s v="38"/>
    <n v="4"/>
    <s v="05"/>
    <x v="2"/>
    <m/>
    <n v="97"/>
    <n v="388"/>
    <n v="226"/>
    <s v="EST_89PL_11EA # FOD_100PL"/>
    <s v="62046318"/>
  </r>
  <r>
    <s v="PK"/>
    <n v="384813"/>
    <s v="3111733"/>
    <s v="B-WEAR  SRL"/>
    <s v="1000188123"/>
    <s v="1000188123Z06"/>
    <s v="100018"/>
    <s v="8123"/>
    <s v="Z06"/>
    <s v="PITONE PANTALONE CADY"/>
    <s v="40"/>
    <n v="3"/>
    <s v="05"/>
    <x v="2"/>
    <m/>
    <n v="97"/>
    <n v="291"/>
    <n v="226"/>
    <s v="EST_89PL_11EA # FOD_100PL"/>
    <s v="62046318"/>
  </r>
  <r>
    <s v="PK"/>
    <n v="384813"/>
    <s v="3111733"/>
    <s v="B-WEAR  SRL"/>
    <s v="1000188123"/>
    <s v="1000188123Z06"/>
    <s v="100018"/>
    <s v="8123"/>
    <s v="Z06"/>
    <s v="PITONE PANTALONE CADY"/>
    <s v="42"/>
    <n v="48"/>
    <s v="05"/>
    <x v="2"/>
    <m/>
    <n v="97"/>
    <n v="4656"/>
    <n v="226"/>
    <s v="EST_89PL_11EA # FOD_100PL"/>
    <s v="62046318"/>
  </r>
  <r>
    <s v="PK"/>
    <n v="384813"/>
    <s v="3111733"/>
    <s v="B-WEAR  SRL"/>
    <s v="1000188123"/>
    <s v="1000188123Z06"/>
    <s v="100018"/>
    <s v="8123"/>
    <s v="Z06"/>
    <s v="PITONE PANTALONE CADY"/>
    <s v="44"/>
    <n v="8"/>
    <s v="05"/>
    <x v="2"/>
    <m/>
    <n v="97"/>
    <n v="776"/>
    <n v="226"/>
    <s v="EST_89PL_11EA # FOD_100PL"/>
    <s v="62046318"/>
  </r>
  <r>
    <s v="PK"/>
    <n v="384813"/>
    <s v="3111733"/>
    <s v="B-WEAR  SRL"/>
    <s v="102574A1EL"/>
    <s v="102574A1ELE57"/>
    <s v="102574"/>
    <s v="A1EL"/>
    <s v="E57"/>
    <s v="PITONE PANTALONE CREPE STRETCH"/>
    <s v="42"/>
    <n v="15"/>
    <s v="05"/>
    <x v="2"/>
    <m/>
    <n v="97"/>
    <n v="1455"/>
    <n v="226"/>
    <s v="EST_98PL_2EA # FOD_100PL"/>
    <s v="62046318"/>
  </r>
  <r>
    <s v="PK"/>
    <n v="384813"/>
    <s v="3111733"/>
    <s v="B-WEAR  SRL"/>
    <s v="102574A1EL"/>
    <s v="102574A1ELE57"/>
    <s v="102574"/>
    <s v="A1EL"/>
    <s v="E57"/>
    <s v="PITONE PANTALONE CREPE STRETCH"/>
    <s v="48"/>
    <n v="2"/>
    <s v="05"/>
    <x v="2"/>
    <m/>
    <n v="97"/>
    <n v="194"/>
    <n v="226"/>
    <s v="EST_98PL_2EA # FOD_100PL"/>
    <s v="62046318"/>
  </r>
  <r>
    <s v="PK"/>
    <n v="384813"/>
    <s v="3111733"/>
    <s v="B-WEAR  SRL"/>
    <s v="100562A0MH"/>
    <s v="100562A0MHI17"/>
    <s v="100562"/>
    <s v="A0MH"/>
    <s v="I17"/>
    <s v="PRESUNTUOSO PANTALONE FULL PAI"/>
    <s v="36"/>
    <n v="1"/>
    <s v="05"/>
    <x v="2"/>
    <m/>
    <n v="183"/>
    <n v="183"/>
    <n v="425"/>
    <s v="EST_93PL_7EA # FO4_100PL # MAT_100VI # PA2_100PL"/>
    <s v="61046300"/>
  </r>
  <r>
    <s v="PK"/>
    <n v="384813"/>
    <s v="3111733"/>
    <s v="B-WEAR  SRL"/>
    <s v="100562A0MH"/>
    <s v="100562A0MHI17"/>
    <s v="100562"/>
    <s v="A0MH"/>
    <s v="I17"/>
    <s v="PRESUNTUOSO PANTALONE FULL PAI"/>
    <s v="38"/>
    <n v="3"/>
    <s v="05"/>
    <x v="2"/>
    <m/>
    <n v="183"/>
    <n v="549"/>
    <n v="425"/>
    <s v="EST_93PL_7EA # FO4_100PL # MAT_100VI # PA2_100PL"/>
    <s v="61046300"/>
  </r>
  <r>
    <s v="PK"/>
    <n v="384813"/>
    <s v="3111733"/>
    <s v="B-WEAR  SRL"/>
    <s v="100562A0MH"/>
    <s v="100562A0MHI17"/>
    <s v="100562"/>
    <s v="A0MH"/>
    <s v="I17"/>
    <s v="PRESUNTUOSO PANTALONE FULL PAI"/>
    <s v="40"/>
    <n v="5"/>
    <s v="05"/>
    <x v="2"/>
    <m/>
    <n v="183"/>
    <n v="915"/>
    <n v="425"/>
    <s v="EST_93PL_7EA # FO4_100PL # MAT_100VI # PA2_100PL"/>
    <s v="61046300"/>
  </r>
  <r>
    <s v="PK"/>
    <n v="384813"/>
    <s v="3111733"/>
    <s v="B-WEAR  SRL"/>
    <s v="100562A0MH"/>
    <s v="100562A0MHI17"/>
    <s v="100562"/>
    <s v="A0MH"/>
    <s v="I17"/>
    <s v="PRESUNTUOSO PANTALONE FULL PAI"/>
    <s v="42"/>
    <n v="2"/>
    <s v="05"/>
    <x v="2"/>
    <m/>
    <n v="183"/>
    <n v="366"/>
    <n v="425"/>
    <s v="EST_93PL_7EA # FO4_100PL # MAT_100VI # PA2_100PL"/>
    <s v="61046300"/>
  </r>
  <r>
    <s v="PK"/>
    <n v="384813"/>
    <s v="3111733"/>
    <s v="B-WEAR  SRL"/>
    <s v="100562A0MH"/>
    <s v="100562A0MHI17"/>
    <s v="100562"/>
    <s v="A0MH"/>
    <s v="I17"/>
    <s v="PRESUNTUOSO PANTALONE FULL PAI"/>
    <s v="44"/>
    <n v="1"/>
    <s v="05"/>
    <x v="2"/>
    <m/>
    <n v="183"/>
    <n v="183"/>
    <n v="425"/>
    <s v="EST_93PL_7EA # FO4_100PL # MAT_100VI # PA2_100PL"/>
    <s v="61046300"/>
  </r>
  <r>
    <s v="PK"/>
    <n v="384813"/>
    <s v="3111733"/>
    <s v="B-WEAR  SRL"/>
    <s v="100562A0MH"/>
    <s v="100562A0MHI17"/>
    <s v="100562"/>
    <s v="A0MH"/>
    <s v="I17"/>
    <s v="PRESUNTUOSO PANTALONE FULL PAI"/>
    <s v="46"/>
    <n v="1"/>
    <s v="05"/>
    <x v="2"/>
    <m/>
    <n v="183"/>
    <n v="183"/>
    <n v="425"/>
    <s v="EST_93PL_7EA # FO4_100PL # MAT_100VI # PA2_100PL"/>
    <s v="61046300"/>
  </r>
  <r>
    <s v="PK"/>
    <n v="384813"/>
    <s v="3111733"/>
    <s v="B-WEAR  SRL"/>
    <s v="100183A0GX"/>
    <s v="100183A0GXPJ2"/>
    <s v="100183"/>
    <s v="A0GX"/>
    <s v="PJ2"/>
    <s v="PRIMATO BUSTINO DENIM COMFORT"/>
    <s v="40"/>
    <n v="1"/>
    <s v="05"/>
    <x v="4"/>
    <m/>
    <n v="75"/>
    <n v="75"/>
    <n v="175"/>
    <s v=" EST   001116"/>
    <s v="62121090"/>
  </r>
  <r>
    <s v="PK"/>
    <n v="384813"/>
    <s v="3111733"/>
    <s v="B-WEAR  SRL"/>
    <s v="100897A0MP"/>
    <s v="100897A0MPP87"/>
    <s v="100897"/>
    <s v="A0MP"/>
    <s v="P87"/>
    <s v="PUREZA PANTALONE CREPE FLUIDO"/>
    <s v="40"/>
    <n v="1"/>
    <s v="05"/>
    <x v="2"/>
    <m/>
    <n v="119"/>
    <n v="119"/>
    <n v="275"/>
    <s v="EST_100PL # FOD_67AC_33PL"/>
    <s v="62046318"/>
  </r>
  <r>
    <s v="PK"/>
    <n v="384813"/>
    <s v="3111733"/>
    <s v="B-WEAR  SRL"/>
    <s v="100897A0MP"/>
    <s v="100897A0MPP87"/>
    <s v="100897"/>
    <s v="A0MP"/>
    <s v="P87"/>
    <s v="PUREZA PANTALONE CREPE FLUIDO"/>
    <s v="40"/>
    <n v="5"/>
    <s v="05"/>
    <x v="2"/>
    <m/>
    <n v="119"/>
    <n v="595"/>
    <n v="275"/>
    <s v="EST_100PL # FOD_67AC_33PL"/>
    <s v="62046318"/>
  </r>
  <r>
    <s v="PK"/>
    <n v="384813"/>
    <s v="3111733"/>
    <s v="B-WEAR  SRL"/>
    <s v="100897A0MP"/>
    <s v="100897A0MPP87"/>
    <s v="100897"/>
    <s v="A0MP"/>
    <s v="P87"/>
    <s v="PUREZA PANTALONE CREPE FLUIDO"/>
    <s v="42"/>
    <n v="3"/>
    <s v="05"/>
    <x v="2"/>
    <m/>
    <n v="119"/>
    <n v="357"/>
    <n v="275"/>
    <s v="EST_100PL # FOD_67AC_33PL"/>
    <s v="62046318"/>
  </r>
  <r>
    <s v="PK"/>
    <n v="384813"/>
    <s v="3111733"/>
    <s v="B-WEAR  SRL"/>
    <s v="100897A0MP"/>
    <s v="100897A0MPP87"/>
    <s v="100897"/>
    <s v="A0MP"/>
    <s v="P87"/>
    <s v="PUREZA PANTALONE CREPE FLUIDO"/>
    <s v="42"/>
    <n v="4"/>
    <s v="05"/>
    <x v="2"/>
    <m/>
    <n v="119"/>
    <n v="476"/>
    <n v="275"/>
    <s v="EST_100PL # FOD_67AC_33PL"/>
    <s v="62046318"/>
  </r>
  <r>
    <s v="PK"/>
    <n v="384813"/>
    <s v="3111733"/>
    <s v="B-WEAR  SRL"/>
    <s v="100897A0MP"/>
    <s v="100897A0MPP87"/>
    <s v="100897"/>
    <s v="A0MP"/>
    <s v="P87"/>
    <s v="PUREZA PANTALONE CREPE FLUIDO"/>
    <s v="44"/>
    <n v="1"/>
    <s v="05"/>
    <x v="2"/>
    <m/>
    <n v="119"/>
    <n v="119"/>
    <n v="275"/>
    <s v="EST_100PL # FOD_67AC_33PL"/>
    <s v="62046318"/>
  </r>
  <r>
    <s v="PK"/>
    <n v="384813"/>
    <s v="3111733"/>
    <s v="B-WEAR  SRL"/>
    <s v="100897A0MP"/>
    <s v="100897A0MPP87"/>
    <s v="100897"/>
    <s v="A0MP"/>
    <s v="P87"/>
    <s v="PUREZA PANTALONE CREPE FLUIDO"/>
    <s v="44"/>
    <n v="5"/>
    <s v="05"/>
    <x v="2"/>
    <m/>
    <n v="119"/>
    <n v="595"/>
    <n v="275"/>
    <s v="EST_100PL # FOD_67AC_33PL"/>
    <s v="62046318"/>
  </r>
  <r>
    <s v="PK"/>
    <n v="384813"/>
    <s v="3111733"/>
    <s v="B-WEAR  SRL"/>
    <s v="100897A0MP"/>
    <s v="100897A0MPP87"/>
    <s v="100897"/>
    <s v="A0MP"/>
    <s v="P87"/>
    <s v="PUREZA PANTALONE CREPE FLUIDO"/>
    <s v="46"/>
    <n v="1"/>
    <s v="05"/>
    <x v="2"/>
    <m/>
    <n v="119"/>
    <n v="119"/>
    <n v="275"/>
    <s v="EST_100PL # FOD_67AC_33PL"/>
    <s v="62046318"/>
  </r>
  <r>
    <s v="PK"/>
    <n v="384813"/>
    <s v="3111733"/>
    <s v="B-WEAR  SRL"/>
    <s v="100641A0IN"/>
    <s v="100641A0INC92"/>
    <s v="100641"/>
    <s v="A0IN"/>
    <s v="C92"/>
    <s v="PURITANO PANTALONE VISCOSA LIN"/>
    <s v="36"/>
    <n v="1"/>
    <s v="05"/>
    <x v="2"/>
    <m/>
    <n v="140"/>
    <n v="140"/>
    <n v="325"/>
    <s v="EST_71VI_29LI # FOD_67AC_33PL"/>
    <s v="62046918"/>
  </r>
  <r>
    <s v="PK"/>
    <n v="384813"/>
    <s v="3111733"/>
    <s v="B-WEAR  SRL"/>
    <s v="100641A0IN"/>
    <s v="100641A0INC92"/>
    <s v="100641"/>
    <s v="A0IN"/>
    <s v="C92"/>
    <s v="PURITANO PANTALONE VISCOSA LIN"/>
    <s v="36"/>
    <n v="2"/>
    <s v="05"/>
    <x v="2"/>
    <m/>
    <n v="140"/>
    <n v="280"/>
    <n v="325"/>
    <s v="EST_71VI_29LI # FOD_67AC_33PL"/>
    <s v="62046918"/>
  </r>
  <r>
    <s v="PK"/>
    <n v="384813"/>
    <s v="3111733"/>
    <s v="B-WEAR  SRL"/>
    <s v="100641A0IN"/>
    <s v="100641A0INC92"/>
    <s v="100641"/>
    <s v="A0IN"/>
    <s v="C92"/>
    <s v="PURITANO PANTALONE VISCOSA LIN"/>
    <s v="38"/>
    <n v="3"/>
    <s v="05"/>
    <x v="2"/>
    <m/>
    <n v="140"/>
    <n v="420"/>
    <n v="325"/>
    <s v="EST_71VI_29LI # FOD_67AC_33PL"/>
    <s v="62046918"/>
  </r>
  <r>
    <s v="PK"/>
    <n v="384813"/>
    <s v="3111733"/>
    <s v="B-WEAR  SRL"/>
    <s v="100641A0IN"/>
    <s v="100641A0INC92"/>
    <s v="100641"/>
    <s v="A0IN"/>
    <s v="C92"/>
    <s v="PURITANO PANTALONE VISCOSA LIN"/>
    <s v="40"/>
    <n v="6"/>
    <s v="05"/>
    <x v="2"/>
    <m/>
    <n v="140"/>
    <n v="840"/>
    <n v="325"/>
    <s v="EST_71VI_29LI # FOD_67AC_33PL"/>
    <s v="62046918"/>
  </r>
  <r>
    <s v="PK"/>
    <n v="384813"/>
    <s v="3111733"/>
    <s v="B-WEAR  SRL"/>
    <s v="100641A0IN"/>
    <s v="100641A0INC92"/>
    <s v="100641"/>
    <s v="A0IN"/>
    <s v="C92"/>
    <s v="PURITANO PANTALONE VISCOSA LIN"/>
    <s v="42"/>
    <n v="6"/>
    <s v="05"/>
    <x v="2"/>
    <m/>
    <n v="140"/>
    <n v="840"/>
    <n v="325"/>
    <s v="EST_71VI_29LI # FOD_67AC_33PL"/>
    <s v="62046918"/>
  </r>
  <r>
    <s v="PK"/>
    <n v="384813"/>
    <s v="3111733"/>
    <s v="B-WEAR  SRL"/>
    <s v="100641A0IN"/>
    <s v="100641A0INC92"/>
    <s v="100641"/>
    <s v="A0IN"/>
    <s v="C92"/>
    <s v="PURITANO PANTALONE VISCOSA LIN"/>
    <s v="44"/>
    <n v="3"/>
    <s v="05"/>
    <x v="2"/>
    <m/>
    <n v="140"/>
    <n v="420"/>
    <n v="325"/>
    <s v="EST_71VI_29LI # FOD_67AC_33PL"/>
    <s v="62046918"/>
  </r>
  <r>
    <s v="PK"/>
    <n v="384813"/>
    <s v="3111733"/>
    <s v="B-WEAR  SRL"/>
    <s v="100641A0IN"/>
    <s v="100641A0INC92"/>
    <s v="100641"/>
    <s v="A0IN"/>
    <s v="C92"/>
    <s v="PURITANO PANTALONE VISCOSA LIN"/>
    <s v="46"/>
    <n v="2"/>
    <s v="05"/>
    <x v="2"/>
    <m/>
    <n v="140"/>
    <n v="280"/>
    <n v="325"/>
    <s v="EST_71VI_29LI # FOD_67AC_33PL"/>
    <s v="62046918"/>
  </r>
  <r>
    <s v="PK"/>
    <n v="384813"/>
    <s v="3111733"/>
    <s v="B-WEAR  SRL"/>
    <s v="100641A0IN"/>
    <s v="100641A0INC92"/>
    <s v="100641"/>
    <s v="A0IN"/>
    <s v="C92"/>
    <s v="PURITANO PANTALONE VISCOSA LIN"/>
    <s v="48"/>
    <n v="1"/>
    <s v="05"/>
    <x v="2"/>
    <m/>
    <n v="140"/>
    <n v="140"/>
    <n v="325"/>
    <s v="EST_71VI_29LI # FOD_67AC_33PL"/>
    <s v="62046918"/>
  </r>
  <r>
    <s v="PK"/>
    <n v="384813"/>
    <s v="3111733"/>
    <s v="B-WEAR  SRL"/>
    <s v="101171A0V0"/>
    <s v="101171A0V0SY2"/>
    <s v="101171"/>
    <s v="A0V0"/>
    <s v="SY2"/>
    <s v="QUARZO MAGLIA EFFETTO CROCHET"/>
    <s v="L"/>
    <n v="2"/>
    <s v="05"/>
    <x v="0"/>
    <m/>
    <n v="97"/>
    <n v="194"/>
    <n v="225"/>
    <s v="ES1_97PA_3ME # ES2_100CO # ES3_53PL_44CO_2VI_1WO # ES4_80VI_10ME_10PA"/>
    <s v="61103099"/>
  </r>
  <r>
    <s v="PK"/>
    <n v="384813"/>
    <s v="3111733"/>
    <s v="B-WEAR  SRL"/>
    <s v="101171A0V0"/>
    <s v="101171A0V0SY2"/>
    <s v="101171"/>
    <s v="A0V0"/>
    <s v="SY2"/>
    <s v="QUARZO MAGLIA EFFETTO CROCHET"/>
    <s v="M"/>
    <n v="4"/>
    <s v="05"/>
    <x v="0"/>
    <m/>
    <n v="97"/>
    <n v="388"/>
    <n v="225"/>
    <s v="ES1_97PA_3ME # ES2_100CO # ES3_53PL_44CO_2VI_1WO # ES4_80VI_10ME_10PA"/>
    <s v="61103099"/>
  </r>
  <r>
    <s v="PK"/>
    <n v="384813"/>
    <s v="3111733"/>
    <s v="B-WEAR  SRL"/>
    <s v="101171A0V0"/>
    <s v="101171A0V0SY2"/>
    <s v="101171"/>
    <s v="A0V0"/>
    <s v="SY2"/>
    <s v="QUARZO MAGLIA EFFETTO CROCHET"/>
    <s v="S"/>
    <n v="3"/>
    <s v="05"/>
    <x v="0"/>
    <m/>
    <n v="97"/>
    <n v="291"/>
    <n v="225"/>
    <s v="ES1_97PA_3ME # ES2_100CO # ES3_53PL_44CO_2VI_1WO # ES4_80VI_10ME_10PA"/>
    <s v="61103099"/>
  </r>
  <r>
    <s v="PK"/>
    <n v="384813"/>
    <s v="3111733"/>
    <s v="B-WEAR  SRL"/>
    <s v="101171A0V0"/>
    <s v="101171A0V0SY2"/>
    <s v="101171"/>
    <s v="A0V0"/>
    <s v="SY2"/>
    <s v="QUARZO MAGLIA EFFETTO CROCHET"/>
    <s v="XS"/>
    <n v="1"/>
    <s v="05"/>
    <x v="0"/>
    <m/>
    <n v="97"/>
    <n v="97"/>
    <n v="225"/>
    <s v="ES1_97PA_3ME # ES2_100CO # ES3_53PL_44CO_2VI_1WO # ES4_80VI_10ME_10PA"/>
    <s v="61103099"/>
  </r>
  <r>
    <s v="PK"/>
    <n v="384813"/>
    <s v="3111733"/>
    <s v="B-WEAR  SRL"/>
    <s v="100851A0OS"/>
    <s v="100851A0OSN96"/>
    <s v="100851"/>
    <s v="A0OS"/>
    <s v="N96"/>
    <s v="RADON CARDIGAN COSTA INGLESE"/>
    <s v="L"/>
    <n v="3"/>
    <s v="05"/>
    <x v="0"/>
    <m/>
    <n v="101"/>
    <n v="303"/>
    <n v="235"/>
    <s v="EST_50CO_50PC"/>
    <s v="61102099"/>
  </r>
  <r>
    <s v="PK"/>
    <n v="384813"/>
    <s v="3111733"/>
    <s v="B-WEAR  SRL"/>
    <s v="100851A0OS"/>
    <s v="100851A0OSN96"/>
    <s v="100851"/>
    <s v="A0OS"/>
    <s v="N96"/>
    <s v="RADON CARDIGAN COSTA INGLESE"/>
    <s v="M"/>
    <n v="6"/>
    <s v="05"/>
    <x v="0"/>
    <m/>
    <n v="101"/>
    <n v="606"/>
    <n v="235"/>
    <s v="EST_50CO_50PC"/>
    <s v="61102099"/>
  </r>
  <r>
    <s v="PK"/>
    <n v="384813"/>
    <s v="3111733"/>
    <s v="B-WEAR  SRL"/>
    <s v="100851A0OS"/>
    <s v="100851A0OSN96"/>
    <s v="100851"/>
    <s v="A0OS"/>
    <s v="N96"/>
    <s v="RADON CARDIGAN COSTA INGLESE"/>
    <s v="S"/>
    <n v="1"/>
    <s v="05"/>
    <x v="0"/>
    <m/>
    <n v="101"/>
    <n v="101"/>
    <n v="235"/>
    <s v="EST_50CO_50PC"/>
    <s v="61102099"/>
  </r>
  <r>
    <s v="PK"/>
    <n v="384813"/>
    <s v="3111733"/>
    <s v="B-WEAR  SRL"/>
    <s v="100851A0OS"/>
    <s v="100851A0OSN96"/>
    <s v="100851"/>
    <s v="A0OS"/>
    <s v="N96"/>
    <s v="RADON CARDIGAN COSTA INGLESE"/>
    <s v="XL"/>
    <n v="1"/>
    <s v="05"/>
    <x v="0"/>
    <m/>
    <n v="101"/>
    <n v="101"/>
    <n v="235"/>
    <s v="EST_50CO_50PC"/>
    <s v="61102099"/>
  </r>
  <r>
    <s v="PK"/>
    <n v="384813"/>
    <s v="3111733"/>
    <s v="B-WEAR  SRL"/>
    <s v="100851A0OS"/>
    <s v="100851A0OSN96"/>
    <s v="100851"/>
    <s v="A0OS"/>
    <s v="N96"/>
    <s v="RADON CARDIGAN COSTA INGLESE"/>
    <s v="XS"/>
    <n v="1"/>
    <s v="05"/>
    <x v="0"/>
    <m/>
    <n v="101"/>
    <n v="101"/>
    <n v="235"/>
    <s v="EST_50CO_50PC"/>
    <s v="61102099"/>
  </r>
  <r>
    <s v="PK"/>
    <n v="384813"/>
    <s v="3111733"/>
    <s v="B-WEAR  SRL"/>
    <s v="100380A0KC"/>
    <s v="100380A0KCZ99"/>
    <s v="100380"/>
    <s v="A0KC"/>
    <s v="Z99"/>
    <s v="RAFFORZATO REGGISENO RASO DI C"/>
    <s v="L"/>
    <n v="1"/>
    <s v="05"/>
    <x v="4"/>
    <m/>
    <n v="60"/>
    <n v="60"/>
    <n v="140"/>
    <s v="EST_58CO_42VI"/>
    <s v="62121090"/>
  </r>
  <r>
    <s v="PK"/>
    <n v="384813"/>
    <s v="3111733"/>
    <s v="B-WEAR  SRL"/>
    <s v="100380A0KC"/>
    <s v="100380A0KCZ99"/>
    <s v="100380"/>
    <s v="A0KC"/>
    <s v="Z99"/>
    <s v="RAFFORZATO REGGISENO RASO DI C"/>
    <s v="XS"/>
    <n v="1"/>
    <s v="05"/>
    <x v="4"/>
    <m/>
    <n v="60"/>
    <n v="60"/>
    <n v="140"/>
    <s v="EST_58CO_42VI"/>
    <s v="62121090"/>
  </r>
  <r>
    <s v="PK"/>
    <n v="384813"/>
    <s v="3111733"/>
    <s v="B-WEAR  SRL"/>
    <s v="100903A0KU"/>
    <s v="100903A0KUZ6R"/>
    <s v="100903"/>
    <s v="A0KU"/>
    <s v="Z6R"/>
    <s v="RAME MAGLIA PUNTO VENTAGLIO RI"/>
    <s v="L"/>
    <n v="2"/>
    <s v="05"/>
    <x v="0"/>
    <m/>
    <n v="127"/>
    <n v="254"/>
    <n v="295"/>
    <s v="EST_63VI_37PA # MA1_100CO # MA2_100ZF"/>
    <s v="61103099"/>
  </r>
  <r>
    <s v="PK"/>
    <n v="384813"/>
    <s v="3111733"/>
    <s v="B-WEAR  SRL"/>
    <s v="100903A0KU"/>
    <s v="100903A0KUZ6R"/>
    <s v="100903"/>
    <s v="A0KU"/>
    <s v="Z6R"/>
    <s v="RAME MAGLIA PUNTO VENTAGLIO RI"/>
    <s v="M"/>
    <n v="1"/>
    <s v="05"/>
    <x v="0"/>
    <m/>
    <n v="127"/>
    <n v="127"/>
    <n v="295"/>
    <s v="EST_63VI_37PA # MA1_100CO # MA2_100ZF"/>
    <s v="61103099"/>
  </r>
  <r>
    <s v="PK"/>
    <n v="384813"/>
    <s v="3111733"/>
    <s v="B-WEAR  SRL"/>
    <s v="100903A0KU"/>
    <s v="100903A0KUZ6R"/>
    <s v="100903"/>
    <s v="A0KU"/>
    <s v="Z6R"/>
    <s v="RAME MAGLIA PUNTO VENTAGLIO RI"/>
    <s v="S"/>
    <n v="1"/>
    <s v="05"/>
    <x v="0"/>
    <m/>
    <n v="127"/>
    <n v="127"/>
    <n v="295"/>
    <s v="EST_63VI_37PA # MA1_100CO # MA2_100ZF"/>
    <s v="61103099"/>
  </r>
  <r>
    <s v="PK"/>
    <n v="384813"/>
    <s v="3111733"/>
    <s v="B-WEAR  SRL"/>
    <s v="100903A0KU"/>
    <s v="100903A0KUZ6R"/>
    <s v="100903"/>
    <s v="A0KU"/>
    <s v="Z6R"/>
    <s v="RAME MAGLIA PUNTO VENTAGLIO RI"/>
    <s v="XL"/>
    <n v="1"/>
    <s v="05"/>
    <x v="0"/>
    <m/>
    <n v="127"/>
    <n v="127"/>
    <n v="295"/>
    <s v="EST_63VI_37PA # MA1_100CO # MA2_100ZF"/>
    <s v="61103099"/>
  </r>
  <r>
    <s v="PK"/>
    <n v="384813"/>
    <s v="3111733"/>
    <s v="B-WEAR  SRL"/>
    <s v="100903A0KU"/>
    <s v="100903A0KUZ6R"/>
    <s v="100903"/>
    <s v="A0KU"/>
    <s v="Z6R"/>
    <s v="RAME MAGLIA PUNTO VENTAGLIO RI"/>
    <s v="XS"/>
    <n v="1"/>
    <s v="05"/>
    <x v="0"/>
    <m/>
    <n v="127"/>
    <n v="127"/>
    <n v="295"/>
    <s v="EST_63VI_37PA # MA1_100CO # MA2_100ZF"/>
    <s v="61103099"/>
  </r>
  <r>
    <s v="PK"/>
    <n v="384813"/>
    <s v="3111733"/>
    <s v="B-WEAR  SRL"/>
    <s v="100035A0GI"/>
    <s v="100035A0GIR48"/>
    <s v="100035"/>
    <s v="A0GI"/>
    <s v="R48"/>
    <s v="RECREO ROBE MANTEAU ENVER SATI"/>
    <s v="40"/>
    <n v="1"/>
    <s v="05"/>
    <x v="1"/>
    <m/>
    <n v="213"/>
    <n v="213"/>
    <n v="495"/>
    <s v="EST_97PL_3EA # FOD_100PL"/>
    <s v="62044300"/>
  </r>
  <r>
    <s v="PK"/>
    <n v="384813"/>
    <s v="3111733"/>
    <s v="B-WEAR  SRL"/>
    <s v="100035A0GI"/>
    <s v="100035A0GIR48"/>
    <s v="100035"/>
    <s v="A0GI"/>
    <s v="R48"/>
    <s v="RECREO ROBE MANTEAU ENVER SATI"/>
    <s v="42"/>
    <n v="2"/>
    <s v="05"/>
    <x v="1"/>
    <m/>
    <n v="213"/>
    <n v="426"/>
    <n v="495"/>
    <s v="EST_97PL_3EA # FOD_100PL"/>
    <s v="62044300"/>
  </r>
  <r>
    <s v="PK"/>
    <n v="384813"/>
    <s v="3111733"/>
    <s v="B-WEAR  SRL"/>
    <s v="100035A0GI"/>
    <s v="100035A0GIR48"/>
    <s v="100035"/>
    <s v="A0GI"/>
    <s v="R48"/>
    <s v="RECREO ROBE MANTEAU ENVER SATI"/>
    <s v="44"/>
    <n v="1"/>
    <s v="05"/>
    <x v="1"/>
    <m/>
    <n v="213"/>
    <n v="213"/>
    <n v="495"/>
    <s v="EST_97PL_3EA # FOD_100PL"/>
    <s v="62044300"/>
  </r>
  <r>
    <s v="PK"/>
    <n v="384813"/>
    <s v="3111733"/>
    <s v="B-WEAR  SRL"/>
    <s v="100452A0IM"/>
    <s v="100452A0IMF71"/>
    <s v="100452"/>
    <s v="A0IM"/>
    <s v="F71"/>
    <s v="ROTTOFRENO TOP LINO STRETCH"/>
    <s v="36"/>
    <n v="2"/>
    <s v="05"/>
    <x v="4"/>
    <m/>
    <n v="67"/>
    <n v="134"/>
    <n v="155"/>
    <s v="EST_59LI_38VI_3EA"/>
    <s v="62069010"/>
  </r>
  <r>
    <s v="PK"/>
    <n v="384813"/>
    <s v="3111733"/>
    <s v="B-WEAR  SRL"/>
    <s v="100261A0HP"/>
    <s v="100261A0HPZ99"/>
    <s v="100261"/>
    <s v="A0HP"/>
    <s v="Z99"/>
    <s v="RUSPANTE ROBE MANTEAU POLY VIS"/>
    <s v="38"/>
    <n v="2"/>
    <s v="05"/>
    <x v="1"/>
    <m/>
    <n v="213"/>
    <n v="426"/>
    <n v="495"/>
    <s v="EST_64PL_32VI_4EA # FOD_67PA_33PL"/>
    <s v="62044400"/>
  </r>
  <r>
    <s v="PK"/>
    <n v="384813"/>
    <s v="3111733"/>
    <s v="B-WEAR  SRL"/>
    <s v="100261A0HP"/>
    <s v="100261A0HPZ99"/>
    <s v="100261"/>
    <s v="A0HP"/>
    <s v="Z99"/>
    <s v="RUSPANTE ROBE MANTEAU POLY VIS"/>
    <s v="44"/>
    <n v="3"/>
    <s v="05"/>
    <x v="1"/>
    <m/>
    <n v="213"/>
    <n v="639"/>
    <n v="495"/>
    <s v="EST_64PL_32VI_4EA # FOD_67PA_33PL"/>
    <s v="62044400"/>
  </r>
  <r>
    <s v="PK"/>
    <n v="384813"/>
    <s v="3111733"/>
    <s v="B-WEAR  SRL"/>
    <s v="100261A0HP"/>
    <s v="100261A0HPZ99"/>
    <s v="100261"/>
    <s v="A0HP"/>
    <s v="Z99"/>
    <s v="RUSPANTE ROBE MANTEAU POLY VIS"/>
    <s v="46"/>
    <n v="1"/>
    <s v="05"/>
    <x v="1"/>
    <m/>
    <n v="213"/>
    <n v="213"/>
    <n v="495"/>
    <s v="EST_64PL_32VI_4EA # FOD_67PA_33PL"/>
    <s v="62044400"/>
  </r>
  <r>
    <s v="PK"/>
    <n v="384813"/>
    <s v="3111733"/>
    <s v="B-WEAR  SRL"/>
    <s v="100261A0HP"/>
    <s v="100261A0HPZ99"/>
    <s v="100261"/>
    <s v="A0HP"/>
    <s v="Z99"/>
    <s v="RUSPANTE ROBE MANTEAU POLY VIS"/>
    <s v="48"/>
    <n v="1"/>
    <s v="05"/>
    <x v="1"/>
    <m/>
    <n v="213"/>
    <n v="213"/>
    <n v="495"/>
    <s v="EST_64PL_32VI_4EA # FOD_67PA_33PL"/>
    <s v="62044400"/>
  </r>
  <r>
    <s v="PK"/>
    <n v="384813"/>
    <s v="3111733"/>
    <s v="B-WEAR  SRL"/>
    <s v="100169A0G8"/>
    <s v="100169A0G8Z99"/>
    <s v="100169"/>
    <s v="A0G8"/>
    <s v="Z99"/>
    <s v="SABRINA SKINNY DENIM BLACK BLK"/>
    <s v="28"/>
    <n v="1"/>
    <s v="05"/>
    <x v="5"/>
    <m/>
    <n v="69"/>
    <n v="69"/>
    <n v="160"/>
    <s v="EST_83CO_14PL_3EA # FO4_65PL_35CO"/>
    <s v="62046231"/>
  </r>
  <r>
    <s v="PK"/>
    <n v="384813"/>
    <s v="3111733"/>
    <s v="B-WEAR  SRL"/>
    <s v="100087A0GS"/>
    <s v="100087A0GSZ09"/>
    <s v="100087"/>
    <s v="A0GS"/>
    <s v="Z09"/>
    <s v="SAMOA SPENCER CREPE STRETCH CO"/>
    <s v="38"/>
    <n v="1"/>
    <s v="05"/>
    <x v="3"/>
    <m/>
    <n v="209"/>
    <n v="209"/>
    <n v="485"/>
    <s v="EST_96PL_4EA # ACC_100AC # FOD_67AC_33PL"/>
    <s v="62043390"/>
  </r>
  <r>
    <s v="PK"/>
    <n v="384813"/>
    <s v="3111733"/>
    <s v="B-WEAR  SRL"/>
    <s v="100087A0GS"/>
    <s v="100087A0GSZ09"/>
    <s v="100087"/>
    <s v="A0GS"/>
    <s v="Z09"/>
    <s v="SAMOA SPENCER CREPE STRETCH CO"/>
    <s v="40"/>
    <n v="3"/>
    <s v="05"/>
    <x v="3"/>
    <m/>
    <n v="209"/>
    <n v="627"/>
    <n v="485"/>
    <s v="EST_96PL_4EA # ACC_100AC # FOD_67AC_33PL"/>
    <s v="62043390"/>
  </r>
  <r>
    <s v="PK"/>
    <n v="384813"/>
    <s v="3111733"/>
    <s v="B-WEAR  SRL"/>
    <s v="100087A0GS"/>
    <s v="100087A0GSZ09"/>
    <s v="100087"/>
    <s v="A0GS"/>
    <s v="Z09"/>
    <s v="SAMOA SPENCER CREPE STRETCH CO"/>
    <s v="46"/>
    <n v="1"/>
    <s v="05"/>
    <x v="3"/>
    <m/>
    <n v="209"/>
    <n v="209"/>
    <n v="485"/>
    <s v="EST_96PL_4EA # ACC_100AC # FOD_67AC_33PL"/>
    <s v="62043390"/>
  </r>
  <r>
    <s v="PK"/>
    <n v="384813"/>
    <s v="3111733"/>
    <s v="B-WEAR  SRL"/>
    <s v="100411A0LB"/>
    <s v="100411A0LBZ07"/>
    <s v="100411"/>
    <s v="A0LB"/>
    <s v="Z07"/>
    <s v="SANGRIA ABITO COSTA VISCOSA IR"/>
    <s v="L"/>
    <n v="1"/>
    <s v="05"/>
    <x v="1"/>
    <m/>
    <n v="127"/>
    <n v="127"/>
    <n v="295"/>
    <s v="ES1_65VI_35PA # ES2_100PA"/>
    <s v="61044400"/>
  </r>
  <r>
    <s v="PK"/>
    <n v="384813"/>
    <s v="3111733"/>
    <s v="B-WEAR  SRL"/>
    <s v="100411A0LB"/>
    <s v="100411A0LBZ07"/>
    <s v="100411"/>
    <s v="A0LB"/>
    <s v="Z07"/>
    <s v="SANGRIA ABITO COSTA VISCOSA IR"/>
    <s v="L"/>
    <n v="2"/>
    <s v="05"/>
    <x v="1"/>
    <m/>
    <n v="127"/>
    <n v="254"/>
    <n v="295"/>
    <s v="ES1_65VI_35PA # ES2_100PA"/>
    <s v="61044400"/>
  </r>
  <r>
    <s v="PK"/>
    <n v="384813"/>
    <s v="3111733"/>
    <s v="B-WEAR  SRL"/>
    <s v="100411A0LB"/>
    <s v="100411A0LBZ07"/>
    <s v="100411"/>
    <s v="A0LB"/>
    <s v="Z07"/>
    <s v="SANGRIA ABITO COSTA VISCOSA IR"/>
    <s v="M"/>
    <n v="2"/>
    <s v="05"/>
    <x v="1"/>
    <m/>
    <n v="127"/>
    <n v="254"/>
    <n v="295"/>
    <s v="ES1_65VI_35PA # ES2_100PA"/>
    <s v="61044400"/>
  </r>
  <r>
    <s v="PK"/>
    <n v="384813"/>
    <s v="3111733"/>
    <s v="B-WEAR  SRL"/>
    <s v="100411A0LB"/>
    <s v="100411A0LBZ07"/>
    <s v="100411"/>
    <s v="A0LB"/>
    <s v="Z07"/>
    <s v="SANGRIA ABITO COSTA VISCOSA IR"/>
    <s v="M"/>
    <n v="4"/>
    <s v="05"/>
    <x v="1"/>
    <m/>
    <n v="127"/>
    <n v="508"/>
    <n v="295"/>
    <s v="ES1_65VI_35PA # ES2_100PA"/>
    <s v="61044400"/>
  </r>
  <r>
    <s v="PK"/>
    <n v="384813"/>
    <s v="3111733"/>
    <s v="B-WEAR  SRL"/>
    <s v="100411A0LB"/>
    <s v="100411A0LBZ07"/>
    <s v="100411"/>
    <s v="A0LB"/>
    <s v="Z07"/>
    <s v="SANGRIA ABITO COSTA VISCOSA IR"/>
    <s v="S"/>
    <n v="1"/>
    <s v="05"/>
    <x v="1"/>
    <m/>
    <n v="127"/>
    <n v="127"/>
    <n v="295"/>
    <s v="ES1_65VI_35PA # ES2_100PA"/>
    <s v="61044400"/>
  </r>
  <r>
    <s v="PK"/>
    <n v="384813"/>
    <s v="3111733"/>
    <s v="B-WEAR  SRL"/>
    <s v="100411A0LB"/>
    <s v="100411A0LBZ07"/>
    <s v="100411"/>
    <s v="A0LB"/>
    <s v="Z07"/>
    <s v="SANGRIA ABITO COSTA VISCOSA IR"/>
    <s v="S"/>
    <n v="2"/>
    <s v="05"/>
    <x v="1"/>
    <m/>
    <n v="127"/>
    <n v="254"/>
    <n v="295"/>
    <s v="ES1_65VI_35PA # ES2_100PA"/>
    <s v="61044400"/>
  </r>
  <r>
    <s v="PK"/>
    <n v="384813"/>
    <s v="3111733"/>
    <s v="B-WEAR  SRL"/>
    <s v="100411A0LB"/>
    <s v="100411A0LBZ07"/>
    <s v="100411"/>
    <s v="A0LB"/>
    <s v="Z07"/>
    <s v="SANGRIA ABITO COSTA VISCOSA IR"/>
    <s v="XS"/>
    <n v="1"/>
    <s v="05"/>
    <x v="1"/>
    <m/>
    <n v="127"/>
    <n v="127"/>
    <n v="295"/>
    <s v="ES1_65VI_35PA # ES2_100PA"/>
    <s v="61044400"/>
  </r>
  <r>
    <s v="PK"/>
    <n v="384813"/>
    <s v="3111733"/>
    <s v="B-WEAR  SRL"/>
    <s v="100245Y3LE"/>
    <s v="100245Y3LEZ99"/>
    <s v="100245"/>
    <s v="Y3LE"/>
    <s v="Z99"/>
    <s v="SANTO DOMINGO TOP TAFFETA"/>
    <s v="M"/>
    <n v="1"/>
    <s v="05"/>
    <x v="4"/>
    <m/>
    <n v="127"/>
    <n v="127"/>
    <n v="295"/>
    <s v="EST_100PL # FOD_100PL"/>
    <s v="62064000"/>
  </r>
  <r>
    <s v="PK"/>
    <n v="384813"/>
    <s v="3111733"/>
    <s v="B-WEAR  SRL"/>
    <s v="100245Y3LE"/>
    <s v="100245Y3LEZ99"/>
    <s v="100245"/>
    <s v="Y3LE"/>
    <s v="Z99"/>
    <s v="SANTO DOMINGO TOP TAFFETA"/>
    <s v="M"/>
    <n v="4"/>
    <s v="05"/>
    <x v="4"/>
    <m/>
    <n v="127"/>
    <n v="508"/>
    <n v="295"/>
    <s v="EST_100PL # FOD_100PL"/>
    <s v="62064000"/>
  </r>
  <r>
    <s v="PK"/>
    <n v="384813"/>
    <s v="3111733"/>
    <s v="B-WEAR  SRL"/>
    <s v="100245Y3LE"/>
    <s v="100245Y3LEZ99"/>
    <s v="100245"/>
    <s v="Y3LE"/>
    <s v="Z99"/>
    <s v="SANTO DOMINGO TOP TAFFETA"/>
    <s v="S"/>
    <n v="2"/>
    <s v="05"/>
    <x v="4"/>
    <m/>
    <n v="127"/>
    <n v="254"/>
    <n v="295"/>
    <s v="EST_100PL # FOD_100PL"/>
    <s v="62064000"/>
  </r>
  <r>
    <s v="PK"/>
    <n v="384813"/>
    <s v="3111733"/>
    <s v="B-WEAR  SRL"/>
    <s v="100245Y3LE"/>
    <s v="100245Y3LEZ99"/>
    <s v="100245"/>
    <s v="Y3LE"/>
    <s v="Z99"/>
    <s v="SANTO DOMINGO TOP TAFFETA"/>
    <s v="S"/>
    <n v="9"/>
    <s v="05"/>
    <x v="4"/>
    <m/>
    <n v="127"/>
    <n v="1143"/>
    <n v="295"/>
    <s v="EST_100PL # FOD_100PL"/>
    <s v="62064000"/>
  </r>
  <r>
    <s v="PK"/>
    <n v="384813"/>
    <s v="3111733"/>
    <s v="B-WEAR  SRL"/>
    <s v="100245Y3LE"/>
    <s v="100245Y3LEZ99"/>
    <s v="100245"/>
    <s v="Y3LE"/>
    <s v="Z99"/>
    <s v="SANTO DOMINGO TOP TAFFETA"/>
    <s v="XS"/>
    <n v="3"/>
    <s v="05"/>
    <x v="4"/>
    <m/>
    <n v="127"/>
    <n v="381"/>
    <n v="295"/>
    <s v="EST_100PL # FOD_100PL"/>
    <s v="62064000"/>
  </r>
  <r>
    <s v="PK"/>
    <n v="384813"/>
    <s v="3111733"/>
    <s v="B-WEAR  SRL"/>
    <s v="1005497624"/>
    <s v="1005497624R48"/>
    <s v="100549"/>
    <s v="7624"/>
    <s v="R48"/>
    <s v="SARMIENTO PANTALONE CREPE STRE"/>
    <s v="38"/>
    <n v="1"/>
    <s v="05"/>
    <x v="2"/>
    <m/>
    <n v="97"/>
    <n v="97"/>
    <n v="225"/>
    <s v="EST_98PL_2EA"/>
    <s v="62046318"/>
  </r>
  <r>
    <s v="PK"/>
    <n v="384813"/>
    <s v="3111733"/>
    <s v="B-WEAR  SRL"/>
    <s v="1005497624"/>
    <s v="1005497624R48"/>
    <s v="100549"/>
    <s v="7624"/>
    <s v="R48"/>
    <s v="SARMIENTO PANTALONE CREPE STRE"/>
    <s v="46"/>
    <n v="2"/>
    <s v="05"/>
    <x v="2"/>
    <m/>
    <n v="97"/>
    <n v="194"/>
    <n v="225"/>
    <s v="EST_98PL_2EA"/>
    <s v="62046318"/>
  </r>
  <r>
    <s v="PK"/>
    <n v="384813"/>
    <s v="3111733"/>
    <s v="B-WEAR  SRL"/>
    <s v="100689A0KN"/>
    <s v="100689A0KNE51"/>
    <s v="100689"/>
    <s v="A0KN"/>
    <s v="E51"/>
    <s v="SBARAZZINO SHORTS FELPA COTONE"/>
    <s v="XS"/>
    <n v="1"/>
    <s v="05"/>
    <x v="2"/>
    <m/>
    <n v="41"/>
    <n v="41"/>
    <n v="95"/>
    <s v="EST_100CO # FOD_100CO"/>
    <s v="61046200"/>
  </r>
  <r>
    <s v="PK"/>
    <n v="384813"/>
    <s v="3111733"/>
    <s v="B-WEAR  SRL"/>
    <s v="100689A0KN"/>
    <s v="100689A0KNYA7"/>
    <s v="100689"/>
    <s v="A0KN"/>
    <s v="YA7"/>
    <s v="SBARAZZINO SHORTS FELPA COTONE"/>
    <s v="M"/>
    <n v="2"/>
    <s v="05"/>
    <x v="2"/>
    <m/>
    <n v="41"/>
    <n v="82"/>
    <n v="95"/>
    <s v="EST_100CO # FOD_100CO"/>
    <s v="61046200"/>
  </r>
  <r>
    <s v="PK"/>
    <n v="384813"/>
    <s v="3111733"/>
    <s v="B-WEAR  SRL"/>
    <s v="100689A0KN"/>
    <s v="100689A0KNYA7"/>
    <s v="100689"/>
    <s v="A0KN"/>
    <s v="YA7"/>
    <s v="SBARAZZINO SHORTS FELPA COTONE"/>
    <s v="S"/>
    <n v="1"/>
    <s v="05"/>
    <x v="2"/>
    <m/>
    <n v="41"/>
    <n v="41"/>
    <n v="95"/>
    <s v="EST_100CO # FOD_100CO"/>
    <s v="61046200"/>
  </r>
  <r>
    <s v="PK"/>
    <n v="384813"/>
    <s v="3111733"/>
    <s v="B-WEAR  SRL"/>
    <s v="100689A0KN"/>
    <s v="100689A0KNYA7"/>
    <s v="100689"/>
    <s v="A0KN"/>
    <s v="YA7"/>
    <s v="SBARAZZINO SHORTS FELPA COTONE"/>
    <s v="S"/>
    <n v="4"/>
    <s v="05"/>
    <x v="2"/>
    <m/>
    <n v="41"/>
    <n v="164"/>
    <n v="95"/>
    <s v="EST_100CO # FOD_100CO"/>
    <s v="61046200"/>
  </r>
  <r>
    <s v="PK"/>
    <n v="384813"/>
    <s v="3111733"/>
    <s v="B-WEAR  SRL"/>
    <s v="100689A0KN"/>
    <s v="100689A0KNYA7"/>
    <s v="100689"/>
    <s v="A0KN"/>
    <s v="YA7"/>
    <s v="SBARAZZINO SHORTS FELPA COTONE"/>
    <s v="XS"/>
    <n v="3"/>
    <s v="05"/>
    <x v="2"/>
    <m/>
    <n v="41"/>
    <n v="123"/>
    <n v="95"/>
    <s v="EST_100CO # FOD_100CO"/>
    <s v="61046200"/>
  </r>
  <r>
    <s v="PK"/>
    <n v="384813"/>
    <s v="3111733"/>
    <s v="B-WEAR  SRL"/>
    <s v="100689A0KN"/>
    <s v="100689A0KNYA7"/>
    <s v="100689"/>
    <s v="A0KN"/>
    <s v="YA7"/>
    <s v="SBARAZZINO SHORTS FELPA COTONE"/>
    <s v="XS"/>
    <n v="5"/>
    <s v="05"/>
    <x v="2"/>
    <m/>
    <n v="41"/>
    <n v="205"/>
    <n v="95"/>
    <s v="EST_100CO # FOD_100CO"/>
    <s v="61046200"/>
  </r>
  <r>
    <s v="PK"/>
    <n v="384813"/>
    <s v="3111733"/>
    <s v="B-WEAR  SRL"/>
    <s v="100689A0KN"/>
    <s v="100689A0KNZ07"/>
    <s v="100689"/>
    <s v="A0KN"/>
    <s v="Z07"/>
    <s v="SBARAZZINO SHORTS FELPA COTONE"/>
    <s v="L"/>
    <n v="2"/>
    <s v="05"/>
    <x v="2"/>
    <m/>
    <n v="41"/>
    <n v="82"/>
    <n v="95"/>
    <s v="EST_100CO # FOD_100CO"/>
    <s v="61046200"/>
  </r>
  <r>
    <s v="PK"/>
    <n v="384813"/>
    <s v="3111733"/>
    <s v="B-WEAR  SRL"/>
    <s v="100689A0KN"/>
    <s v="100689A0KNZ07"/>
    <s v="100689"/>
    <s v="A0KN"/>
    <s v="Z07"/>
    <s v="SBARAZZINO SHORTS FELPA COTONE"/>
    <s v="M"/>
    <n v="3"/>
    <s v="05"/>
    <x v="2"/>
    <m/>
    <n v="41"/>
    <n v="123"/>
    <n v="95"/>
    <s v="EST_100CO # FOD_100CO"/>
    <s v="61046200"/>
  </r>
  <r>
    <s v="PK"/>
    <n v="384813"/>
    <s v="3111733"/>
    <s v="B-WEAR  SRL"/>
    <s v="100689A0KN"/>
    <s v="100689A0KNZ07"/>
    <s v="100689"/>
    <s v="A0KN"/>
    <s v="Z07"/>
    <s v="SBARAZZINO SHORTS FELPA COTONE"/>
    <s v="S"/>
    <n v="1"/>
    <s v="05"/>
    <x v="2"/>
    <m/>
    <n v="41"/>
    <n v="41"/>
    <n v="95"/>
    <s v="EST_100CO # FOD_100CO"/>
    <s v="61046200"/>
  </r>
  <r>
    <s v="PK"/>
    <n v="384813"/>
    <s v="3111733"/>
    <s v="B-WEAR  SRL"/>
    <s v="100689A0KN"/>
    <s v="100689A0KNZ07"/>
    <s v="100689"/>
    <s v="A0KN"/>
    <s v="Z07"/>
    <s v="SBARAZZINO SHORTS FELPA COTONE"/>
    <s v="XS"/>
    <n v="1"/>
    <s v="05"/>
    <x v="2"/>
    <m/>
    <n v="41"/>
    <n v="41"/>
    <n v="95"/>
    <s v="EST_100CO # FOD_100CO"/>
    <s v="61046200"/>
  </r>
  <r>
    <s v="PK"/>
    <n v="384813"/>
    <s v="3111733"/>
    <s v="B-WEAR  SRL"/>
    <s v="100689A0KN"/>
    <s v="100689A0KNZ07"/>
    <s v="100689"/>
    <s v="A0KN"/>
    <s v="Z07"/>
    <s v="SBARAZZINO SHORTS FELPA COTONE"/>
    <s v="XS"/>
    <n v="1"/>
    <s v="05"/>
    <x v="2"/>
    <m/>
    <n v="41"/>
    <n v="41"/>
    <n v="95"/>
    <s v="EST_100CO # FOD_100CO"/>
    <s v="61046200"/>
  </r>
  <r>
    <s v="PK"/>
    <n v="384813"/>
    <s v="3111733"/>
    <s v="B-WEAR  SRL"/>
    <s v="100689A0KN"/>
    <s v="100689A0KNZ99"/>
    <s v="100689"/>
    <s v="A0KN"/>
    <s v="Z99"/>
    <s v="SBARAZZINO SHORTS FELPA COTONE"/>
    <s v="S"/>
    <n v="3"/>
    <s v="05"/>
    <x v="2"/>
    <m/>
    <n v="41"/>
    <n v="123"/>
    <n v="95"/>
    <s v="EST_100CO # FOD_100CO"/>
    <s v="61046200"/>
  </r>
  <r>
    <s v="PK"/>
    <n v="384813"/>
    <s v="3111733"/>
    <s v="B-WEAR  SRL"/>
    <s v="100689A0KN"/>
    <s v="100689A0KNZ99"/>
    <s v="100689"/>
    <s v="A0KN"/>
    <s v="Z99"/>
    <s v="SBARAZZINO SHORTS FELPA COTONE"/>
    <s v="XS"/>
    <n v="1"/>
    <s v="05"/>
    <x v="2"/>
    <m/>
    <n v="41"/>
    <n v="41"/>
    <n v="95"/>
    <s v="EST_100CO # FOD_100CO"/>
    <s v="61046200"/>
  </r>
  <r>
    <s v="PK"/>
    <n v="384813"/>
    <s v="3111733"/>
    <s v="B-WEAR  SRL"/>
    <s v="100689A0KN"/>
    <s v="100689A0KNZ99"/>
    <s v="100689"/>
    <s v="A0KN"/>
    <s v="Z99"/>
    <s v="SBARAZZINO SHORTS FELPA COTONE"/>
    <s v="XS"/>
    <n v="2"/>
    <s v="05"/>
    <x v="2"/>
    <m/>
    <n v="41"/>
    <n v="82"/>
    <n v="95"/>
    <s v="EST_100CO # FOD_100CO"/>
    <s v="61046200"/>
  </r>
  <r>
    <s v="PK"/>
    <n v="384813"/>
    <s v="3111733"/>
    <s v="B-WEAR  SRL"/>
    <s v="1000557624"/>
    <s v="1000557624E18"/>
    <s v="100055"/>
    <s v="7624"/>
    <s v="E18"/>
    <s v="SBOZZARE PANTALONE CREPE STRET"/>
    <s v="36"/>
    <n v="1"/>
    <s v="05"/>
    <x v="2"/>
    <m/>
    <n v="101"/>
    <n v="101"/>
    <n v="235"/>
    <s v="EST_98PL_2EA # FOD_67AC_33PL"/>
    <s v="62046318"/>
  </r>
  <r>
    <s v="PK"/>
    <n v="384813"/>
    <s v="3111733"/>
    <s v="B-WEAR  SRL"/>
    <s v="1000557624"/>
    <s v="1000557624E18"/>
    <s v="100055"/>
    <s v="7624"/>
    <s v="E18"/>
    <s v="SBOZZARE PANTALONE CREPE STRET"/>
    <s v="38"/>
    <n v="2"/>
    <s v="05"/>
    <x v="2"/>
    <m/>
    <n v="101"/>
    <n v="202"/>
    <n v="235"/>
    <s v="EST_98PL_2EA # FOD_67AC_33PL"/>
    <s v="62046318"/>
  </r>
  <r>
    <s v="PK"/>
    <n v="384813"/>
    <s v="3111733"/>
    <s v="B-WEAR  SRL"/>
    <s v="1000557624"/>
    <s v="1000557624E18"/>
    <s v="100055"/>
    <s v="7624"/>
    <s v="E18"/>
    <s v="SBOZZARE PANTALONE CREPE STRET"/>
    <s v="40"/>
    <n v="3"/>
    <s v="05"/>
    <x v="2"/>
    <m/>
    <n v="101"/>
    <n v="303"/>
    <n v="235"/>
    <s v="EST_98PL_2EA # FOD_67AC_33PL"/>
    <s v="62046318"/>
  </r>
  <r>
    <s v="PK"/>
    <n v="384813"/>
    <s v="3111733"/>
    <s v="B-WEAR  SRL"/>
    <s v="1000557624"/>
    <s v="1000557624E18"/>
    <s v="100055"/>
    <s v="7624"/>
    <s v="E18"/>
    <s v="SBOZZARE PANTALONE CREPE STRET"/>
    <s v="42"/>
    <n v="1"/>
    <s v="05"/>
    <x v="2"/>
    <m/>
    <n v="101"/>
    <n v="101"/>
    <n v="235"/>
    <s v="EST_98PL_2EA # FOD_67AC_33PL"/>
    <s v="62046318"/>
  </r>
  <r>
    <s v="PK"/>
    <n v="384813"/>
    <s v="3111733"/>
    <s v="B-WEAR  SRL"/>
    <s v="1000557624"/>
    <s v="1000557624E18"/>
    <s v="100055"/>
    <s v="7624"/>
    <s v="E18"/>
    <s v="SBOZZARE PANTALONE CREPE STRET"/>
    <s v="42"/>
    <n v="4"/>
    <s v="05"/>
    <x v="2"/>
    <m/>
    <n v="101"/>
    <n v="404"/>
    <n v="235"/>
    <s v="EST_98PL_2EA # FOD_67AC_33PL"/>
    <s v="62046318"/>
  </r>
  <r>
    <s v="PK"/>
    <n v="384813"/>
    <s v="3111733"/>
    <s v="B-WEAR  SRL"/>
    <s v="1000557624"/>
    <s v="1000557624E18"/>
    <s v="100055"/>
    <s v="7624"/>
    <s v="E18"/>
    <s v="SBOZZARE PANTALONE CREPE STRET"/>
    <s v="44"/>
    <n v="7"/>
    <s v="05"/>
    <x v="2"/>
    <m/>
    <n v="101"/>
    <n v="707"/>
    <n v="235"/>
    <s v="EST_98PL_2EA # FOD_67AC_33PL"/>
    <s v="62046318"/>
  </r>
  <r>
    <s v="PK"/>
    <n v="384813"/>
    <s v="3111733"/>
    <s v="B-WEAR  SRL"/>
    <s v="1000557624"/>
    <s v="1000557624E18"/>
    <s v="100055"/>
    <s v="7624"/>
    <s v="E18"/>
    <s v="SBOZZARE PANTALONE CREPE STRET"/>
    <s v="46"/>
    <n v="4"/>
    <s v="05"/>
    <x v="2"/>
    <m/>
    <n v="101"/>
    <n v="404"/>
    <n v="235"/>
    <s v="EST_98PL_2EA # FOD_67AC_33PL"/>
    <s v="62046318"/>
  </r>
  <r>
    <s v="PK"/>
    <n v="384813"/>
    <s v="3111733"/>
    <s v="B-WEAR  SRL"/>
    <s v="100441A0LC"/>
    <s v="100441A0LCO31"/>
    <s v="100441"/>
    <s v="A0LC"/>
    <s v="O31"/>
    <s v="SCANDIO MAGLIA COSTINA ELITE"/>
    <s v="S"/>
    <n v="1"/>
    <s v="05"/>
    <x v="0"/>
    <m/>
    <n v="63"/>
    <n v="63"/>
    <n v="145"/>
    <s v="EST_80VI_20PA"/>
    <s v="61103099"/>
  </r>
  <r>
    <s v="PK"/>
    <n v="384813"/>
    <s v="3111733"/>
    <s v="B-WEAR  SRL"/>
    <s v="100202A0I9"/>
    <s v="100202A0I9PJD"/>
    <s v="100202"/>
    <s v="A0I9"/>
    <s v="PJD"/>
    <s v="SCHERMA CAMICIA DENIM LEGGERO "/>
    <s v="42"/>
    <n v="2"/>
    <s v="05"/>
    <x v="7"/>
    <m/>
    <n v="105"/>
    <n v="210"/>
    <n v="245"/>
    <s v="EST_100CO"/>
    <s v="62063000"/>
  </r>
  <r>
    <s v="PK"/>
    <n v="384813"/>
    <s v="3111733"/>
    <s v="B-WEAR  SRL"/>
    <s v="100202A0I9"/>
    <s v="100202A0I9PJD"/>
    <s v="100202"/>
    <s v="A0I9"/>
    <s v="PJD"/>
    <s v="SCHERMA CAMICIA DENIM LEGGERO "/>
    <s v="44"/>
    <n v="3"/>
    <s v="05"/>
    <x v="7"/>
    <m/>
    <n v="105"/>
    <n v="315"/>
    <n v="245"/>
    <s v="EST_100CO"/>
    <s v="62063000"/>
  </r>
  <r>
    <s v="PK"/>
    <n v="384813"/>
    <s v="3111733"/>
    <s v="B-WEAR  SRL"/>
    <s v="100202A0I9"/>
    <s v="100202A0I9PJD"/>
    <s v="100202"/>
    <s v="A0I9"/>
    <s v="PJD"/>
    <s v="SCHERMA CAMICIA DENIM LEGGERO "/>
    <s v="46"/>
    <n v="2"/>
    <s v="05"/>
    <x v="7"/>
    <m/>
    <n v="105"/>
    <n v="210"/>
    <n v="245"/>
    <s v="EST_100CO"/>
    <s v="62063000"/>
  </r>
  <r>
    <s v="PK"/>
    <n v="384813"/>
    <s v="3111733"/>
    <s v="B-WEAR  SRL"/>
    <s v="100201A0I8"/>
    <s v="100201A0I8Y47"/>
    <s v="100201"/>
    <s v="A0I8"/>
    <s v="Y47"/>
    <s v="SCI CAMICIA DRILLINO COLOR"/>
    <s v="36"/>
    <n v="2"/>
    <s v="05"/>
    <x v="7"/>
    <m/>
    <n v="84"/>
    <n v="168"/>
    <n v="195"/>
    <s v="EST_100CO"/>
    <s v="62063000"/>
  </r>
  <r>
    <s v="PK"/>
    <n v="384813"/>
    <s v="3111733"/>
    <s v="B-WEAR  SRL"/>
    <s v="100201A0I8"/>
    <s v="100201A0I8Y47"/>
    <s v="100201"/>
    <s v="A0I8"/>
    <s v="Y47"/>
    <s v="SCI CAMICIA DRILLINO COLOR"/>
    <s v="38"/>
    <n v="1"/>
    <s v="05"/>
    <x v="7"/>
    <m/>
    <n v="84"/>
    <n v="84"/>
    <n v="195"/>
    <s v="EST_100CO"/>
    <s v="62063000"/>
  </r>
  <r>
    <s v="PK"/>
    <n v="384813"/>
    <s v="3111733"/>
    <s v="B-WEAR  SRL"/>
    <s v="100201A0I8"/>
    <s v="100201A0I8Y47"/>
    <s v="100201"/>
    <s v="A0I8"/>
    <s v="Y47"/>
    <s v="SCI CAMICIA DRILLINO COLOR"/>
    <s v="40"/>
    <n v="1"/>
    <s v="05"/>
    <x v="7"/>
    <m/>
    <n v="84"/>
    <n v="84"/>
    <n v="195"/>
    <s v="EST_100CO"/>
    <s v="62063000"/>
  </r>
  <r>
    <s v="PK"/>
    <n v="384813"/>
    <s v="3111733"/>
    <s v="B-WEAR  SRL"/>
    <s v="100201A0I8"/>
    <s v="100201A0I8Y47"/>
    <s v="100201"/>
    <s v="A0I8"/>
    <s v="Y47"/>
    <s v="SCI CAMICIA DRILLINO COLOR"/>
    <s v="42"/>
    <n v="1"/>
    <s v="05"/>
    <x v="7"/>
    <m/>
    <n v="84"/>
    <n v="84"/>
    <n v="195"/>
    <s v="EST_100CO"/>
    <s v="62063000"/>
  </r>
  <r>
    <s v="PK"/>
    <n v="384813"/>
    <s v="3111733"/>
    <s v="B-WEAR  SRL"/>
    <s v="100988A0MM"/>
    <s v="100988A0MMPJD"/>
    <s v="100988"/>
    <s v="A0MM"/>
    <s v="PJD"/>
    <s v="SCUDERIA ABITO DENIM FLUIDO"/>
    <s v="38"/>
    <n v="1"/>
    <s v="05"/>
    <x v="1"/>
    <m/>
    <n v="127"/>
    <n v="127"/>
    <n v="295"/>
    <s v="EST_50CO_40LY_10MD"/>
    <s v="62044200"/>
  </r>
  <r>
    <s v="PK"/>
    <n v="384813"/>
    <s v="3111733"/>
    <s v="B-WEAR  SRL"/>
    <s v="100988A0MM"/>
    <s v="100988A0MMPJD"/>
    <s v="100988"/>
    <s v="A0MM"/>
    <s v="PJD"/>
    <s v="SCUDERIA ABITO DENIM FLUIDO"/>
    <s v="38"/>
    <n v="1"/>
    <s v="05"/>
    <x v="1"/>
    <m/>
    <n v="127"/>
    <n v="127"/>
    <n v="295"/>
    <s v="EST_50CO_40LY_10MD"/>
    <s v="62044200"/>
  </r>
  <r>
    <s v="PK"/>
    <n v="384813"/>
    <s v="3111733"/>
    <s v="B-WEAR  SRL"/>
    <s v="100988A0MM"/>
    <s v="100988A0MMPJD"/>
    <s v="100988"/>
    <s v="A0MM"/>
    <s v="PJD"/>
    <s v="SCUDERIA ABITO DENIM FLUIDO"/>
    <s v="40"/>
    <n v="2"/>
    <s v="05"/>
    <x v="1"/>
    <m/>
    <n v="127"/>
    <n v="254"/>
    <n v="295"/>
    <s v="EST_50CO_40LY_10MD"/>
    <s v="62044200"/>
  </r>
  <r>
    <s v="PK"/>
    <n v="384813"/>
    <s v="3111733"/>
    <s v="B-WEAR  SRL"/>
    <s v="100988A0MM"/>
    <s v="100988A0MMPJD"/>
    <s v="100988"/>
    <s v="A0MM"/>
    <s v="PJD"/>
    <s v="SCUDERIA ABITO DENIM FLUIDO"/>
    <s v="42"/>
    <n v="1"/>
    <s v="05"/>
    <x v="1"/>
    <m/>
    <n v="127"/>
    <n v="127"/>
    <n v="295"/>
    <s v="EST_50CO_40LY_10MD"/>
    <s v="62044200"/>
  </r>
  <r>
    <s v="PK"/>
    <n v="384813"/>
    <s v="3111733"/>
    <s v="B-WEAR  SRL"/>
    <s v="100988A0MM"/>
    <s v="100988A0MMPJD"/>
    <s v="100988"/>
    <s v="A0MM"/>
    <s v="PJD"/>
    <s v="SCUDERIA ABITO DENIM FLUIDO"/>
    <s v="42"/>
    <n v="2"/>
    <s v="05"/>
    <x v="1"/>
    <m/>
    <n v="127"/>
    <n v="254"/>
    <n v="295"/>
    <s v="EST_50CO_40LY_10MD"/>
    <s v="62044200"/>
  </r>
  <r>
    <s v="PK"/>
    <n v="384813"/>
    <s v="3111733"/>
    <s v="B-WEAR  SRL"/>
    <s v="100988A0MM"/>
    <s v="100988A0MMPJD"/>
    <s v="100988"/>
    <s v="A0MM"/>
    <s v="PJD"/>
    <s v="SCUDERIA ABITO DENIM FLUIDO"/>
    <s v="44"/>
    <n v="1"/>
    <s v="05"/>
    <x v="1"/>
    <m/>
    <n v="127"/>
    <n v="127"/>
    <n v="295"/>
    <s v="EST_50CO_40LY_10MD"/>
    <s v="62044200"/>
  </r>
  <r>
    <s v="PK"/>
    <n v="384813"/>
    <s v="3111733"/>
    <s v="B-WEAR  SRL"/>
    <s v="100412A0LB"/>
    <s v="100412A0LBZ07"/>
    <s v="100412"/>
    <s v="A0LB"/>
    <s v="Z07"/>
    <s v="SEABORGIO MAGLIA COSTA VISCOSA"/>
    <s v="S"/>
    <n v="1"/>
    <s v="05"/>
    <x v="0"/>
    <m/>
    <n v="84"/>
    <n v="84"/>
    <n v="195"/>
    <s v="ES1_65VI_35PA # ES2_100PA"/>
    <s v="61103099"/>
  </r>
  <r>
    <s v="PK"/>
    <n v="384813"/>
    <s v="3111733"/>
    <s v="B-WEAR  SRL"/>
    <s v="100412A0LB"/>
    <s v="100412A0LBZ99"/>
    <s v="100412"/>
    <s v="A0LB"/>
    <s v="Z99"/>
    <s v="SEABORGIO MAGLIA COSTA VISCOSA"/>
    <s v="XS"/>
    <n v="1"/>
    <s v="05"/>
    <x v="0"/>
    <m/>
    <n v="84"/>
    <n v="84"/>
    <n v="195"/>
    <s v="ES1_65VI_35PA # ES2_100PA"/>
    <s v="61103099"/>
  </r>
  <r>
    <s v="PK"/>
    <n v="384813"/>
    <s v="3111733"/>
    <s v="B-WEAR  SRL"/>
    <s v="100412A0LB"/>
    <s v="100412A0LBZ99"/>
    <s v="100412"/>
    <s v="A0LB"/>
    <s v="Z99"/>
    <s v="SEABORGIO MAGLIA COSTA VISCOSA"/>
    <s v="XS"/>
    <n v="1"/>
    <s v="05"/>
    <x v="0"/>
    <m/>
    <n v="84"/>
    <n v="84"/>
    <n v="195"/>
    <s v="ES1_65VI_35PA # ES2_100PA"/>
    <s v="61103099"/>
  </r>
  <r>
    <s v="PK"/>
    <n v="384813"/>
    <s v="3111733"/>
    <s v="B-WEAR  SRL"/>
    <s v="100254A0IG"/>
    <s v="100254A0IGN96"/>
    <s v="100254"/>
    <s v="A0IG"/>
    <s v="N96"/>
    <s v="SIGNUM GIACCA PUNTO STOFFA SCU"/>
    <s v="44"/>
    <n v="2"/>
    <s v="05"/>
    <x v="3"/>
    <m/>
    <n v="151"/>
    <n v="302"/>
    <n v="350"/>
    <s v="EST_65VI_30PA_5EA # FOD_67PA_33PL"/>
    <s v="61043900"/>
  </r>
  <r>
    <s v="PK"/>
    <n v="384813"/>
    <s v="3111733"/>
    <s v="B-WEAR  SRL"/>
    <s v="100254A0IG"/>
    <s v="100254A0IGN96"/>
    <s v="100254"/>
    <s v="A0IG"/>
    <s v="N96"/>
    <s v="SIGNUM GIACCA PUNTO STOFFA SCU"/>
    <s v="46"/>
    <n v="4"/>
    <s v="05"/>
    <x v="3"/>
    <m/>
    <n v="151"/>
    <n v="604"/>
    <n v="350"/>
    <s v="EST_65VI_30PA_5EA # FOD_67PA_33PL"/>
    <s v="61043900"/>
  </r>
  <r>
    <s v="PK"/>
    <n v="384813"/>
    <s v="3111733"/>
    <s v="B-WEAR  SRL"/>
    <s v="100254A0IG"/>
    <s v="100254A0IGZ99"/>
    <s v="100254"/>
    <s v="A0IG"/>
    <s v="Z99"/>
    <s v="SIGNUM GIACCA PUNTO STOFFA SCU"/>
    <s v="40"/>
    <n v="1"/>
    <s v="05"/>
    <x v="3"/>
    <m/>
    <n v="151"/>
    <n v="151"/>
    <n v="350"/>
    <s v="EST_65VI_30PA_5EA # FOD_67PA_33PL"/>
    <s v="61043900"/>
  </r>
  <r>
    <s v="PK"/>
    <n v="384813"/>
    <s v="3111733"/>
    <s v="B-WEAR  SRL"/>
    <s v="100254A0IG"/>
    <s v="100254A0IGZ99"/>
    <s v="100254"/>
    <s v="A0IG"/>
    <s v="Z99"/>
    <s v="SIGNUM GIACCA PUNTO STOFFA SCU"/>
    <s v="42"/>
    <n v="1"/>
    <s v="05"/>
    <x v="3"/>
    <m/>
    <n v="151"/>
    <n v="151"/>
    <n v="350"/>
    <s v="EST_65VI_30PA_5EA # FOD_67PA_33PL"/>
    <s v="61043900"/>
  </r>
  <r>
    <s v="PK"/>
    <n v="384813"/>
    <s v="3111733"/>
    <s v="B-WEAR  SRL"/>
    <s v="100254A0IG"/>
    <s v="100254A0IGZ99"/>
    <s v="100254"/>
    <s v="A0IG"/>
    <s v="Z99"/>
    <s v="SIGNUM GIACCA PUNTO STOFFA SCU"/>
    <s v="44"/>
    <n v="1"/>
    <s v="05"/>
    <x v="3"/>
    <m/>
    <n v="151"/>
    <n v="151"/>
    <n v="350"/>
    <s v="EST_65VI_30PA_5EA # FOD_67PA_33PL"/>
    <s v="61043900"/>
  </r>
  <r>
    <s v="PK"/>
    <n v="384813"/>
    <s v="3111733"/>
    <s v="B-WEAR  SRL"/>
    <s v="100407A0IO"/>
    <s v="100407A0IOZZ2"/>
    <s v="100407"/>
    <s v="A0IO"/>
    <s v="ZZ2"/>
    <s v="SMORFIOSO SHORTS TWEED ARMATUR"/>
    <s v="38"/>
    <n v="1"/>
    <s v="05"/>
    <x v="2"/>
    <m/>
    <n v="97"/>
    <n v="97"/>
    <n v="225"/>
    <s v="EST_70CO_24PL_3PA_3VI # MAT_65PL_35PC"/>
    <s v="62046239"/>
  </r>
  <r>
    <s v="PK"/>
    <n v="384813"/>
    <s v="3111733"/>
    <s v="B-WEAR  SRL"/>
    <s v="100121A01P"/>
    <s v="100121A01PF71"/>
    <s v="100121"/>
    <s v="A01P"/>
    <s v="F71"/>
    <s v="SMORZARE CAMICIA CREPE DE CHIN"/>
    <s v="38"/>
    <n v="1"/>
    <s v="05"/>
    <x v="7"/>
    <m/>
    <n v="101"/>
    <n v="101"/>
    <n v="235"/>
    <s v="EST_69AC_31SE"/>
    <s v="62064000"/>
  </r>
  <r>
    <s v="PK"/>
    <n v="384813"/>
    <s v="3111733"/>
    <s v="B-WEAR  SRL"/>
    <s v="100121A01P"/>
    <s v="100121A01PF71"/>
    <s v="100121"/>
    <s v="A01P"/>
    <s v="F71"/>
    <s v="SMORZARE CAMICIA CREPE DE CHIN"/>
    <s v="40"/>
    <n v="3"/>
    <s v="05"/>
    <x v="7"/>
    <m/>
    <n v="101"/>
    <n v="303"/>
    <n v="235"/>
    <s v="EST_69AC_31SE"/>
    <s v="62064000"/>
  </r>
  <r>
    <s v="PK"/>
    <n v="384813"/>
    <s v="3111733"/>
    <s v="B-WEAR  SRL"/>
    <s v="100121A01P"/>
    <s v="100121A01PF71"/>
    <s v="100121"/>
    <s v="A01P"/>
    <s v="F71"/>
    <s v="SMORZARE CAMICIA CREPE DE CHIN"/>
    <s v="42"/>
    <n v="4"/>
    <s v="05"/>
    <x v="7"/>
    <m/>
    <n v="101"/>
    <n v="404"/>
    <n v="235"/>
    <s v="EST_69AC_31SE"/>
    <s v="62064000"/>
  </r>
  <r>
    <s v="PK"/>
    <n v="384813"/>
    <s v="3111733"/>
    <s v="B-WEAR  SRL"/>
    <s v="100121A01P"/>
    <s v="100121A01PF71"/>
    <s v="100121"/>
    <s v="A01P"/>
    <s v="F71"/>
    <s v="SMORZARE CAMICIA CREPE DE CHIN"/>
    <s v="44"/>
    <n v="2"/>
    <s v="05"/>
    <x v="7"/>
    <m/>
    <n v="101"/>
    <n v="202"/>
    <n v="235"/>
    <s v="EST_69AC_31SE"/>
    <s v="62064000"/>
  </r>
  <r>
    <s v="PK"/>
    <n v="384813"/>
    <s v="3111733"/>
    <s v="B-WEAR  SRL"/>
    <s v="100121A0PH"/>
    <s v="100121A0PHNZ0"/>
    <s v="100121"/>
    <s v="A0PH"/>
    <s v="NZ0"/>
    <s v="SMORZARE CAMICIA CREPE DE CHIN"/>
    <s v="42"/>
    <n v="1"/>
    <s v="05"/>
    <x v="7"/>
    <m/>
    <n v="105"/>
    <n v="105"/>
    <n v="245"/>
    <s v="EST_100VI"/>
    <s v="62064000"/>
  </r>
  <r>
    <s v="PK"/>
    <n v="384813"/>
    <s v="3111733"/>
    <s v="B-WEAR  SRL"/>
    <s v="100121A0PH"/>
    <s v="100121A0PHNZ0"/>
    <s v="100121"/>
    <s v="A0PH"/>
    <s v="NZ0"/>
    <s v="SMORZARE CAMICIA CREPE DE CHIN"/>
    <s v="48"/>
    <n v="1"/>
    <s v="05"/>
    <x v="7"/>
    <m/>
    <n v="105"/>
    <n v="105"/>
    <n v="245"/>
    <s v="EST_100VI"/>
    <s v="62064000"/>
  </r>
  <r>
    <s v="PK"/>
    <n v="384813"/>
    <s v="3111733"/>
    <s v="B-WEAR  SRL"/>
    <s v="100121A01P"/>
    <s v="100121A01PZ00"/>
    <s v="100121"/>
    <s v="A01P"/>
    <s v="Z00"/>
    <s v="SMORZARE CAMICIA CREPE DE CHIN"/>
    <s v="36"/>
    <n v="4"/>
    <s v="05"/>
    <x v="7"/>
    <m/>
    <n v="101"/>
    <n v="404"/>
    <n v="235"/>
    <s v="EST_69AC_31SE"/>
    <s v="62064000"/>
  </r>
  <r>
    <s v="PK"/>
    <n v="384813"/>
    <s v="3111733"/>
    <s v="B-WEAR  SRL"/>
    <s v="100121A01P"/>
    <s v="100121A01PZ00"/>
    <s v="100121"/>
    <s v="A01P"/>
    <s v="Z00"/>
    <s v="SMORZARE CAMICIA CREPE DE CHIN"/>
    <s v="48"/>
    <n v="1"/>
    <s v="05"/>
    <x v="7"/>
    <m/>
    <n v="101"/>
    <n v="101"/>
    <n v="235"/>
    <s v="EST_69AC_31SE"/>
    <s v="62064000"/>
  </r>
  <r>
    <s v="PK"/>
    <n v="384813"/>
    <s v="3111733"/>
    <s v="B-WEAR  SRL"/>
    <s v="100121A0PH"/>
    <s v="100121A0PHZIK"/>
    <s v="100121"/>
    <s v="A0PH"/>
    <s v="ZIK"/>
    <s v="SMORZARE CAMICIA CREPE DE CHIN"/>
    <s v="36"/>
    <n v="8"/>
    <s v="05"/>
    <x v="7"/>
    <m/>
    <n v="105"/>
    <n v="840"/>
    <n v="245"/>
    <s v="EST_100VI"/>
    <s v="62064000"/>
  </r>
  <r>
    <s v="PK"/>
    <n v="384813"/>
    <s v="3111733"/>
    <s v="B-WEAR  SRL"/>
    <s v="100121A0PH"/>
    <s v="100121A0PHZIK"/>
    <s v="100121"/>
    <s v="A0PH"/>
    <s v="ZIK"/>
    <s v="SMORZARE CAMICIA CREPE DE CHIN"/>
    <s v="38"/>
    <n v="7"/>
    <s v="05"/>
    <x v="7"/>
    <m/>
    <n v="105"/>
    <n v="735"/>
    <n v="245"/>
    <s v="EST_100VI"/>
    <s v="62064000"/>
  </r>
  <r>
    <s v="PK"/>
    <n v="384813"/>
    <s v="3111733"/>
    <s v="B-WEAR  SRL"/>
    <s v="100121A0PH"/>
    <s v="100121A0PHZIK"/>
    <s v="100121"/>
    <s v="A0PH"/>
    <s v="ZIK"/>
    <s v="SMORZARE CAMICIA CREPE DE CHIN"/>
    <s v="42"/>
    <n v="1"/>
    <s v="05"/>
    <x v="7"/>
    <m/>
    <n v="105"/>
    <n v="105"/>
    <n v="245"/>
    <s v="EST_100VI"/>
    <s v="62064000"/>
  </r>
  <r>
    <s v="PK"/>
    <n v="384813"/>
    <s v="3111733"/>
    <s v="B-WEAR  SRL"/>
    <s v="100121A0OF"/>
    <s v="100121A0OFTBN"/>
    <s v="100121"/>
    <s v="A0OF"/>
    <s v="TBN"/>
    <s v="SMORZARE CAMICIA JAQUARD STAMP"/>
    <s v="36"/>
    <n v="3"/>
    <s v="05"/>
    <x v="7"/>
    <m/>
    <n v="97"/>
    <n v="291"/>
    <n v="225"/>
    <s v="EST_100PL"/>
    <s v="62064000"/>
  </r>
  <r>
    <s v="PK"/>
    <n v="384813"/>
    <s v="3111733"/>
    <s v="B-WEAR  SRL"/>
    <s v="100121A0OF"/>
    <s v="100121A0OFTBN"/>
    <s v="100121"/>
    <s v="A0OF"/>
    <s v="TBN"/>
    <s v="SMORZARE CAMICIA JAQUARD STAMP"/>
    <s v="48"/>
    <n v="2"/>
    <s v="05"/>
    <x v="7"/>
    <m/>
    <n v="97"/>
    <n v="194"/>
    <n v="225"/>
    <s v="EST_100PL"/>
    <s v="62064000"/>
  </r>
  <r>
    <s v="PK"/>
    <n v="384813"/>
    <s v="3111733"/>
    <s v="B-WEAR  SRL"/>
    <s v="100121A0OF"/>
    <s v="100121A0OFTBN"/>
    <s v="100121"/>
    <s v="A0OF"/>
    <s v="TBN"/>
    <s v="SMORZARE CAMICIA JAQUARD STAMP"/>
    <s v="50"/>
    <n v="3"/>
    <s v="05"/>
    <x v="7"/>
    <m/>
    <n v="97"/>
    <n v="291"/>
    <n v="225"/>
    <s v="EST_100PL"/>
    <s v="62064000"/>
  </r>
  <r>
    <s v="PK"/>
    <n v="384813"/>
    <s v="3111733"/>
    <s v="B-WEAR  SRL"/>
    <s v="100815A0QJ"/>
    <s v="100815A0QJF99Q"/>
    <s v="100815"/>
    <s v="A0QJ"/>
    <s v="F99Q"/>
    <s v="SOFIA CROSSBODY MINI VITELLO S"/>
    <s v="U"/>
    <n v="1"/>
    <s v="05"/>
    <x v="17"/>
    <m/>
    <n v="213"/>
    <n v="213"/>
    <n v="495"/>
    <s v="PEL_100HZ # FO4_92PL_8EA # MAT_100ZK"/>
    <s v="42022100"/>
  </r>
  <r>
    <s v="PK"/>
    <n v="384813"/>
    <s v="3111733"/>
    <s v="B-WEAR  SRL"/>
    <s v="100798A0Q4"/>
    <s v="100798A0Q4Z04"/>
    <s v="100798"/>
    <s v="A0Q4"/>
    <s v="Z04"/>
    <s v="SOLARE SHORTS COTONE RICAMO SA"/>
    <s v="44"/>
    <n v="1"/>
    <s v="05"/>
    <x v="2"/>
    <m/>
    <n v="84"/>
    <n v="84"/>
    <n v="195"/>
    <s v="EST_100CO # FO4_100VI # MAT_100PL"/>
    <s v="62046239"/>
  </r>
  <r>
    <s v="PK"/>
    <n v="384813"/>
    <s v="3111733"/>
    <s v="B-WEAR  SRL"/>
    <s v="1001997624"/>
    <s v="1001997624P87"/>
    <s v="100199"/>
    <s v="7624"/>
    <s v="P87"/>
    <s v="SONIA SHORT CREPE STRETCH"/>
    <s v="36"/>
    <n v="7"/>
    <s v="05"/>
    <x v="2"/>
    <m/>
    <n v="75"/>
    <n v="525"/>
    <n v="175"/>
    <s v="EST_98PL_2EA # FOD_67AC_33PL"/>
    <s v="62046318"/>
  </r>
  <r>
    <s v="PK"/>
    <n v="384813"/>
    <s v="3111733"/>
    <s v="B-WEAR  SRL"/>
    <s v="1001997624"/>
    <s v="1001997624P87"/>
    <s v="100199"/>
    <s v="7624"/>
    <s v="P87"/>
    <s v="SONIA SHORT CREPE STRETCH"/>
    <s v="38"/>
    <n v="5"/>
    <s v="05"/>
    <x v="2"/>
    <m/>
    <n v="75"/>
    <n v="375"/>
    <n v="175"/>
    <s v="EST_98PL_2EA # FOD_67AC_33PL"/>
    <s v="62046318"/>
  </r>
  <r>
    <s v="PK"/>
    <n v="384813"/>
    <s v="3111733"/>
    <s v="B-WEAR  SRL"/>
    <s v="1001997624"/>
    <s v="1001997624Z99"/>
    <s v="100199"/>
    <s v="7624"/>
    <s v="Z99"/>
    <s v="SONIA SHORT CREPE STRETCH"/>
    <s v="36"/>
    <n v="3"/>
    <s v="05"/>
    <x v="2"/>
    <m/>
    <n v="75"/>
    <n v="225"/>
    <n v="175"/>
    <s v="EST_98PL_2EA # FOD_67AC_33PL"/>
    <s v="62046318"/>
  </r>
  <r>
    <s v="PK"/>
    <n v="384813"/>
    <s v="3111733"/>
    <s v="B-WEAR  SRL"/>
    <s v="1009587105"/>
    <s v="1009587105Z99"/>
    <s v="100958"/>
    <s v="7105"/>
    <s v="Z99"/>
    <s v="SORRIDENTE 1 SHORT SIMILPELLE"/>
    <s v="40"/>
    <n v="3"/>
    <s v="05"/>
    <x v="2"/>
    <m/>
    <n v="80"/>
    <n v="240"/>
    <n v="185"/>
    <s v="EST_100PL # FOD_100CO # SPL_100PU"/>
    <s v="62105000"/>
  </r>
  <r>
    <s v="PK"/>
    <n v="384813"/>
    <s v="3111733"/>
    <s v="B-WEAR  SRL"/>
    <s v="1009587105"/>
    <s v="1009587105Z99"/>
    <s v="100958"/>
    <s v="7105"/>
    <s v="Z99"/>
    <s v="SORRIDENTE 1 SHORT SIMILPELLE"/>
    <s v="42"/>
    <n v="1"/>
    <s v="05"/>
    <x v="2"/>
    <m/>
    <n v="80"/>
    <n v="80"/>
    <n v="185"/>
    <s v="EST_100PL # FOD_100CO # SPL_100PU"/>
    <s v="62105000"/>
  </r>
  <r>
    <s v="PK"/>
    <n v="384813"/>
    <s v="3111733"/>
    <s v="B-WEAR  SRL"/>
    <s v="1009587105"/>
    <s v="1009587105Z99"/>
    <s v="100958"/>
    <s v="7105"/>
    <s v="Z99"/>
    <s v="SORRIDENTE 1 SHORT SIMILPELLE"/>
    <s v="42"/>
    <n v="2"/>
    <s v="05"/>
    <x v="2"/>
    <m/>
    <n v="80"/>
    <n v="160"/>
    <n v="185"/>
    <s v="EST_100PL # FOD_100CO # SPL_100PU"/>
    <s v="62105000"/>
  </r>
  <r>
    <s v="PK"/>
    <n v="384813"/>
    <s v="3111733"/>
    <s v="B-WEAR  SRL"/>
    <s v="1009587105"/>
    <s v="1009587105Z99"/>
    <s v="100958"/>
    <s v="7105"/>
    <s v="Z99"/>
    <s v="SORRIDENTE 1 SHORT SIMILPELLE"/>
    <s v="44"/>
    <n v="1"/>
    <s v="05"/>
    <x v="2"/>
    <m/>
    <n v="80"/>
    <n v="80"/>
    <n v="185"/>
    <s v="EST_100PL # FOD_100CO # SPL_100PU"/>
    <s v="62105000"/>
  </r>
  <r>
    <s v="PK"/>
    <n v="384813"/>
    <s v="3111733"/>
    <s v="B-WEAR  SRL"/>
    <s v="100536A0IM"/>
    <s v="100536A0IMC28"/>
    <s v="100536"/>
    <s v="A0IM"/>
    <s v="C28"/>
    <s v="SORRIDENTE SHORT LINO STRETCH"/>
    <s v="42"/>
    <n v="2"/>
    <s v="05"/>
    <x v="2"/>
    <m/>
    <n v="84"/>
    <n v="168"/>
    <n v="195"/>
    <s v="EST_59LI_38VI_3EA # FOD_64AC_36PL"/>
    <s v="62046990"/>
  </r>
  <r>
    <s v="PK"/>
    <n v="384813"/>
    <s v="3111733"/>
    <s v="B-WEAR  SRL"/>
    <s v="100536A0IM"/>
    <s v="100536A0IMC28"/>
    <s v="100536"/>
    <s v="A0IM"/>
    <s v="C28"/>
    <s v="SORRIDENTE SHORT LINO STRETCH"/>
    <s v="44"/>
    <n v="1"/>
    <s v="05"/>
    <x v="2"/>
    <m/>
    <n v="84"/>
    <n v="84"/>
    <n v="195"/>
    <s v="EST_59LI_38VI_3EA # FOD_64AC_36PL"/>
    <s v="62046990"/>
  </r>
  <r>
    <s v="PK"/>
    <n v="384813"/>
    <s v="3111733"/>
    <s v="B-WEAR  SRL"/>
    <s v="100536A0IM"/>
    <s v="100536A0IMC95"/>
    <s v="100536"/>
    <s v="A0IM"/>
    <s v="C95"/>
    <s v="SORRIDENTE SHORT LINO STRETCH"/>
    <s v="36"/>
    <n v="23"/>
    <s v="05"/>
    <x v="2"/>
    <m/>
    <n v="84"/>
    <n v="1932"/>
    <n v="195"/>
    <s v="EST_59LI_38VI_3EA # FOD_64AC_36PL"/>
    <s v="62046990"/>
  </r>
  <r>
    <s v="PK"/>
    <n v="384813"/>
    <s v="3111733"/>
    <s v="B-WEAR  SRL"/>
    <s v="100536A0IM"/>
    <s v="100536A0IMY28"/>
    <s v="100536"/>
    <s v="A0IM"/>
    <s v="Y28"/>
    <s v="SORRIDENTE SHORT LINO STRETCH"/>
    <s v="48"/>
    <n v="1"/>
    <s v="05"/>
    <x v="2"/>
    <m/>
    <n v="84"/>
    <n v="84"/>
    <n v="195"/>
    <s v="EST_59LI_38VI_3EA # FOD_64AC_36PL"/>
    <s v="62046990"/>
  </r>
  <r>
    <s v="PK"/>
    <n v="384813"/>
    <s v="3111733"/>
    <s v="B-WEAR  SRL"/>
    <s v="100536A0IM"/>
    <s v="100536A0IMY28"/>
    <s v="100536"/>
    <s v="A0IM"/>
    <s v="Y28"/>
    <s v="SORRIDENTE SHORT LINO STRETCH"/>
    <s v="50"/>
    <n v="1"/>
    <s v="05"/>
    <x v="2"/>
    <m/>
    <n v="84"/>
    <n v="84"/>
    <n v="195"/>
    <s v="EST_59LI_38VI_3EA # FOD_64AC_36PL"/>
    <s v="62046990"/>
  </r>
  <r>
    <s v="PK"/>
    <n v="384813"/>
    <s v="3111733"/>
    <s v="B-WEAR  SRL"/>
    <s v="102822A1L5"/>
    <s v="102822A1L5PJO"/>
    <s v="102822"/>
    <s v="A1L5"/>
    <s v="PJO"/>
    <s v="SPARTA SHORTS DENIM SLOUCHY FL"/>
    <s v="26"/>
    <n v="5"/>
    <s v="05"/>
    <x v="5"/>
    <m/>
    <n v="84"/>
    <n v="420"/>
    <n v="195"/>
    <s v="EST_100CO # FOD_65PL_35CO"/>
    <s v="62046231"/>
  </r>
  <r>
    <s v="PK"/>
    <n v="384813"/>
    <s v="3111733"/>
    <s v="B-WEAR  SRL"/>
    <s v="102822A1L5"/>
    <s v="102822A1L5PJO"/>
    <s v="102822"/>
    <s v="A1L5"/>
    <s v="PJO"/>
    <s v="SPARTA SHORTS DENIM SLOUCHY FL"/>
    <s v="27"/>
    <n v="24"/>
    <s v="05"/>
    <x v="5"/>
    <m/>
    <n v="84"/>
    <n v="2016"/>
    <n v="195"/>
    <s v="EST_100CO # FOD_65PL_35CO"/>
    <s v="62046231"/>
  </r>
  <r>
    <s v="PK"/>
    <n v="384813"/>
    <s v="3111733"/>
    <s v="B-WEAR  SRL"/>
    <s v="102822A1L5"/>
    <s v="102822A1L5PJO"/>
    <s v="102822"/>
    <s v="A1L5"/>
    <s v="PJO"/>
    <s v="SPARTA SHORTS DENIM SLOUCHY FL"/>
    <s v="28"/>
    <n v="10"/>
    <s v="05"/>
    <x v="5"/>
    <m/>
    <n v="84"/>
    <n v="840"/>
    <n v="195"/>
    <s v="EST_100CO # FOD_65PL_35CO"/>
    <s v="62046231"/>
  </r>
  <r>
    <s v="PK"/>
    <n v="384813"/>
    <s v="3111733"/>
    <s v="B-WEAR  SRL"/>
    <s v="101911A16C"/>
    <s v="101911A16CNR1"/>
    <s v="101911"/>
    <s v="A16C"/>
    <s v="NR1"/>
    <s v="SPIREA TUTA RASO STAMPA TROPIC"/>
    <s v="38"/>
    <n v="4"/>
    <s v="05"/>
    <x v="1"/>
    <m/>
    <n v="150"/>
    <n v="600"/>
    <n v="402"/>
    <s v="EST_100PL"/>
    <s v="62044300"/>
  </r>
  <r>
    <s v="PK"/>
    <n v="384813"/>
    <s v="3111733"/>
    <s v="B-WEAR  SRL"/>
    <s v="101911A16C"/>
    <s v="101911A16CNR1"/>
    <s v="101911"/>
    <s v="A16C"/>
    <s v="NR1"/>
    <s v="SPIREA TUTA RASO STAMPA TROPIC"/>
    <s v="40"/>
    <n v="4"/>
    <s v="05"/>
    <x v="1"/>
    <m/>
    <n v="150"/>
    <n v="600"/>
    <n v="402"/>
    <s v="EST_100PL"/>
    <s v="62044300"/>
  </r>
  <r>
    <s v="PK"/>
    <n v="384813"/>
    <s v="3111733"/>
    <s v="B-WEAR  SRL"/>
    <s v="101911A16C"/>
    <s v="101911A16CNR1"/>
    <s v="101911"/>
    <s v="A16C"/>
    <s v="NR1"/>
    <s v="SPIREA TUTA RASO STAMPA TROPIC"/>
    <s v="42"/>
    <n v="4"/>
    <s v="05"/>
    <x v="1"/>
    <m/>
    <n v="150"/>
    <n v="600"/>
    <n v="402"/>
    <s v="EST_100PL"/>
    <s v="62044300"/>
  </r>
  <r>
    <s v="PK"/>
    <n v="384813"/>
    <s v="3111733"/>
    <s v="B-WEAR  SRL"/>
    <s v="101911A16C"/>
    <s v="101911A16CNR1"/>
    <s v="101911"/>
    <s v="A16C"/>
    <s v="NR1"/>
    <s v="SPIREA TUTA RASO STAMPA TROPIC"/>
    <s v="44"/>
    <n v="2"/>
    <s v="05"/>
    <x v="1"/>
    <m/>
    <n v="150"/>
    <n v="300"/>
    <n v="402"/>
    <s v="EST_100PL"/>
    <s v="62044300"/>
  </r>
  <r>
    <s v="PK"/>
    <n v="384813"/>
    <s v="3111733"/>
    <s v="B-WEAR  SRL"/>
    <s v="101911A16C"/>
    <s v="101911A16CNR1"/>
    <s v="101911"/>
    <s v="A16C"/>
    <s v="NR1"/>
    <s v="SPIREA TUTA RASO STAMPA TROPIC"/>
    <s v="46"/>
    <n v="3"/>
    <s v="05"/>
    <x v="1"/>
    <m/>
    <n v="150"/>
    <n v="450"/>
    <n v="402"/>
    <s v="EST_100PL"/>
    <s v="62044300"/>
  </r>
  <r>
    <s v="PK"/>
    <n v="384813"/>
    <s v="3111733"/>
    <s v="B-WEAR  SRL"/>
    <s v="101209Y817"/>
    <s v="101209Y817P31"/>
    <s v="101209"/>
    <s v="Y817"/>
    <s v="P31"/>
    <s v="TACITURNO TOP POPELINE STRETCH"/>
    <s v="36"/>
    <n v="3"/>
    <s v="05"/>
    <x v="4"/>
    <m/>
    <n v="80"/>
    <n v="240"/>
    <n v="185"/>
    <s v="EST_79CO_18PA_3EA"/>
    <s v="62063000"/>
  </r>
  <r>
    <s v="PK"/>
    <n v="384813"/>
    <s v="3111733"/>
    <s v="B-WEAR  SRL"/>
    <s v="101209Y817"/>
    <s v="101209Y817P31"/>
    <s v="101209"/>
    <s v="Y817"/>
    <s v="P31"/>
    <s v="TACITURNO TOP POPELINE STRETCH"/>
    <s v="38"/>
    <n v="4"/>
    <s v="05"/>
    <x v="4"/>
    <m/>
    <n v="80"/>
    <n v="320"/>
    <n v="185"/>
    <s v="EST_79CO_18PA_3EA"/>
    <s v="62063000"/>
  </r>
  <r>
    <s v="PK"/>
    <n v="384813"/>
    <s v="3111733"/>
    <s v="B-WEAR  SRL"/>
    <s v="100895Y6VW"/>
    <s v="100895Y6VWZ99"/>
    <s v="100895"/>
    <s v="Y6VW"/>
    <s v="Z99"/>
    <s v="TALE TOP POPELINE"/>
    <s v="36"/>
    <n v="2"/>
    <s v="05"/>
    <x v="4"/>
    <m/>
    <n v="60"/>
    <n v="120"/>
    <n v="140"/>
    <s v="EST_100CO"/>
    <s v="62063000"/>
  </r>
  <r>
    <s v="PK"/>
    <n v="384813"/>
    <s v="3111733"/>
    <s v="B-WEAR  SRL"/>
    <s v="100895Y6VW"/>
    <s v="100895Y6VWZ99"/>
    <s v="100895"/>
    <s v="Y6VW"/>
    <s v="Z99"/>
    <s v="TALE TOP POPELINE"/>
    <s v="44"/>
    <n v="3"/>
    <s v="05"/>
    <x v="4"/>
    <m/>
    <n v="60"/>
    <n v="180"/>
    <n v="140"/>
    <s v="EST_100CO"/>
    <s v="62063000"/>
  </r>
  <r>
    <s v="PK"/>
    <n v="384813"/>
    <s v="3111733"/>
    <s v="B-WEAR  SRL"/>
    <s v="100895Y6VW"/>
    <s v="100895Y6VWZ99"/>
    <s v="100895"/>
    <s v="Y6VW"/>
    <s v="Z99"/>
    <s v="TALE TOP POPELINE"/>
    <s v="46"/>
    <n v="6"/>
    <s v="05"/>
    <x v="4"/>
    <m/>
    <n v="60"/>
    <n v="360"/>
    <n v="140"/>
    <s v="EST_100CO"/>
    <s v="62063000"/>
  </r>
  <r>
    <s v="PK"/>
    <n v="384813"/>
    <s v="3111733"/>
    <s v="B-WEAR  SRL"/>
    <s v="100123A01P"/>
    <s v="100123A01POB1"/>
    <s v="100123"/>
    <s v="A01P"/>
    <s v="OB1"/>
    <s v="TALESIA TOP CREPE DE CHINE JAC"/>
    <s v="36"/>
    <n v="2"/>
    <s v="05"/>
    <x v="4"/>
    <m/>
    <n v="105"/>
    <n v="210"/>
    <n v="245"/>
    <s v="EST_69AC_31SE # MAT_100PA"/>
    <s v="62064000"/>
  </r>
  <r>
    <s v="PK"/>
    <n v="384813"/>
    <s v="3111733"/>
    <s v="B-WEAR  SRL"/>
    <s v="100123A01P"/>
    <s v="100123A01POB1"/>
    <s v="100123"/>
    <s v="A01P"/>
    <s v="OB1"/>
    <s v="TALESIA TOP CREPE DE CHINE JAC"/>
    <s v="42"/>
    <n v="4"/>
    <s v="05"/>
    <x v="4"/>
    <m/>
    <n v="105"/>
    <n v="420"/>
    <n v="245"/>
    <s v="EST_69AC_31SE # MAT_100PA"/>
    <s v="62064000"/>
  </r>
  <r>
    <s v="PK"/>
    <n v="384813"/>
    <s v="3111733"/>
    <s v="B-WEAR  SRL"/>
    <s v="100123A01P"/>
    <s v="100123A01POB1"/>
    <s v="100123"/>
    <s v="A01P"/>
    <s v="OB1"/>
    <s v="TALESIA TOP CREPE DE CHINE JAC"/>
    <s v="44"/>
    <n v="1"/>
    <s v="05"/>
    <x v="4"/>
    <m/>
    <n v="105"/>
    <n v="105"/>
    <n v="245"/>
    <s v="EST_69AC_31SE # MAT_100PA"/>
    <s v="62064000"/>
  </r>
  <r>
    <s v="PK"/>
    <n v="384813"/>
    <s v="3111733"/>
    <s v="B-WEAR  SRL"/>
    <s v="100123A01P"/>
    <s v="100123A01POB1"/>
    <s v="100123"/>
    <s v="A01P"/>
    <s v="OB1"/>
    <s v="TALESIA TOP CREPE DE CHINE JAC"/>
    <s v="44"/>
    <n v="2"/>
    <s v="05"/>
    <x v="4"/>
    <m/>
    <n v="105"/>
    <n v="210"/>
    <n v="245"/>
    <s v="EST_69AC_31SE # MAT_100PA"/>
    <s v="62064000"/>
  </r>
  <r>
    <s v="PK"/>
    <n v="384813"/>
    <s v="3111733"/>
    <s v="B-WEAR  SRL"/>
    <s v="100187A0IF"/>
    <s v="100187A0IFQ16"/>
    <s v="100187"/>
    <s v="A0IF"/>
    <s v="Q16"/>
    <s v="TAMA TOP CREPE DE CHINE + TULL"/>
    <s v="38"/>
    <n v="4"/>
    <s v="05"/>
    <x v="4"/>
    <m/>
    <n v="123"/>
    <n v="492"/>
    <n v="285"/>
    <s v="EST_70AC_30SE # MAT_92PL_8PA"/>
    <s v="62064000"/>
  </r>
  <r>
    <s v="PK"/>
    <n v="384813"/>
    <s v="3111733"/>
    <s v="B-WEAR  SRL"/>
    <s v="100187A0IF"/>
    <s v="100187A0IFQ16"/>
    <s v="100187"/>
    <s v="A0IF"/>
    <s v="Q16"/>
    <s v="TAMA TOP CREPE DE CHINE + TULL"/>
    <s v="40"/>
    <n v="7"/>
    <s v="05"/>
    <x v="4"/>
    <m/>
    <n v="123"/>
    <n v="861"/>
    <n v="285"/>
    <s v="EST_70AC_30SE # MAT_92PL_8PA"/>
    <s v="62064000"/>
  </r>
  <r>
    <s v="PK"/>
    <n v="384813"/>
    <s v="3111733"/>
    <s v="B-WEAR  SRL"/>
    <s v="100187A0IF"/>
    <s v="100187A0IFQ16"/>
    <s v="100187"/>
    <s v="A0IF"/>
    <s v="Q16"/>
    <s v="TAMA TOP CREPE DE CHINE + TULL"/>
    <s v="42"/>
    <n v="6"/>
    <s v="05"/>
    <x v="4"/>
    <m/>
    <n v="123"/>
    <n v="738"/>
    <n v="285"/>
    <s v="EST_70AC_30SE # MAT_92PL_8PA"/>
    <s v="62064000"/>
  </r>
  <r>
    <s v="PK"/>
    <n v="384813"/>
    <s v="3111733"/>
    <s v="B-WEAR  SRL"/>
    <s v="100187A0IF"/>
    <s v="100187A0IFQ16"/>
    <s v="100187"/>
    <s v="A0IF"/>
    <s v="Q16"/>
    <s v="TAMA TOP CREPE DE CHINE + TULL"/>
    <s v="44"/>
    <n v="5"/>
    <s v="05"/>
    <x v="4"/>
    <m/>
    <n v="123"/>
    <n v="615"/>
    <n v="285"/>
    <s v="EST_70AC_30SE # MAT_92PL_8PA"/>
    <s v="62064000"/>
  </r>
  <r>
    <s v="PK"/>
    <n v="384813"/>
    <s v="3111733"/>
    <s v="B-WEAR  SRL"/>
    <s v="100187A0IF"/>
    <s v="100187A0IFQ16"/>
    <s v="100187"/>
    <s v="A0IF"/>
    <s v="Q16"/>
    <s v="TAMA TOP CREPE DE CHINE + TULL"/>
    <s v="46"/>
    <n v="2"/>
    <s v="05"/>
    <x v="4"/>
    <m/>
    <n v="123"/>
    <n v="246"/>
    <n v="285"/>
    <s v="EST_70AC_30SE # MAT_92PL_8PA"/>
    <s v="62064000"/>
  </r>
  <r>
    <s v="PK"/>
    <n v="384813"/>
    <s v="3111733"/>
    <s v="B-WEAR  SRL"/>
    <s v="100187A0IF"/>
    <s v="100187A0IFQ16"/>
    <s v="100187"/>
    <s v="A0IF"/>
    <s v="Q16"/>
    <s v="TAMA TOP CREPE DE CHINE + TULL"/>
    <s v="48"/>
    <n v="1"/>
    <s v="05"/>
    <x v="4"/>
    <m/>
    <n v="123"/>
    <n v="123"/>
    <n v="285"/>
    <s v="EST_70AC_30SE # MAT_92PL_8PA"/>
    <s v="62064000"/>
  </r>
  <r>
    <s v="PK"/>
    <n v="384813"/>
    <s v="3111733"/>
    <s v="B-WEAR  SRL"/>
    <s v="100187A0IF"/>
    <s v="100187A0IFZ15"/>
    <s v="100187"/>
    <s v="A0IF"/>
    <s v="Z15"/>
    <s v="TAMA TOP CREPE DE CHINE + TULL"/>
    <s v="38"/>
    <n v="1"/>
    <s v="05"/>
    <x v="4"/>
    <m/>
    <n v="123"/>
    <n v="123"/>
    <n v="285"/>
    <s v="EST_70AC_30SE # MAT_92PL_8PA"/>
    <s v="62064000"/>
  </r>
  <r>
    <s v="PK"/>
    <n v="384813"/>
    <s v="3111733"/>
    <s v="B-WEAR  SRL"/>
    <s v="100187A0IF"/>
    <s v="100187A0IFZ15"/>
    <s v="100187"/>
    <s v="A0IF"/>
    <s v="Z15"/>
    <s v="TAMA TOP CREPE DE CHINE + TULL"/>
    <s v="40"/>
    <n v="3"/>
    <s v="05"/>
    <x v="4"/>
    <m/>
    <n v="123"/>
    <n v="369"/>
    <n v="285"/>
    <s v="EST_70AC_30SE # MAT_92PL_8PA"/>
    <s v="62064000"/>
  </r>
  <r>
    <s v="PK"/>
    <n v="384813"/>
    <s v="3111733"/>
    <s v="B-WEAR  SRL"/>
    <s v="100187A0IF"/>
    <s v="100187A0IFZ15"/>
    <s v="100187"/>
    <s v="A0IF"/>
    <s v="Z15"/>
    <s v="TAMA TOP CREPE DE CHINE + TULL"/>
    <s v="42"/>
    <n v="5"/>
    <s v="05"/>
    <x v="4"/>
    <m/>
    <n v="123"/>
    <n v="615"/>
    <n v="285"/>
    <s v="EST_70AC_30SE # MAT_92PL_8PA"/>
    <s v="62064000"/>
  </r>
  <r>
    <s v="PK"/>
    <n v="384813"/>
    <s v="3111733"/>
    <s v="B-WEAR  SRL"/>
    <s v="100187A0IF"/>
    <s v="100187A0IFZ15"/>
    <s v="100187"/>
    <s v="A0IF"/>
    <s v="Z15"/>
    <s v="TAMA TOP CREPE DE CHINE + TULL"/>
    <s v="44"/>
    <n v="3"/>
    <s v="05"/>
    <x v="4"/>
    <m/>
    <n v="123"/>
    <n v="369"/>
    <n v="285"/>
    <s v="EST_70AC_30SE # MAT_92PL_8PA"/>
    <s v="62064000"/>
  </r>
  <r>
    <s v="PK"/>
    <n v="384813"/>
    <s v="3111733"/>
    <s v="B-WEAR  SRL"/>
    <s v="100187A0IF"/>
    <s v="100187A0IFZ15"/>
    <s v="100187"/>
    <s v="A0IF"/>
    <s v="Z15"/>
    <s v="TAMA TOP CREPE DE CHINE + TULL"/>
    <s v="46"/>
    <n v="2"/>
    <s v="05"/>
    <x v="4"/>
    <m/>
    <n v="123"/>
    <n v="246"/>
    <n v="285"/>
    <s v="EST_70AC_30SE # MAT_92PL_8PA"/>
    <s v="62064000"/>
  </r>
  <r>
    <s v="PK"/>
    <n v="384813"/>
    <s v="3111733"/>
    <s v="B-WEAR  SRL"/>
    <s v="100187A0IF"/>
    <s v="100187A0IFZ15"/>
    <s v="100187"/>
    <s v="A0IF"/>
    <s v="Z15"/>
    <s v="TAMA TOP CREPE DE CHINE + TULL"/>
    <s v="48"/>
    <n v="2"/>
    <s v="05"/>
    <x v="4"/>
    <m/>
    <n v="123"/>
    <n v="246"/>
    <n v="285"/>
    <s v="EST_70AC_30SE # MAT_92PL_8PA"/>
    <s v="62064000"/>
  </r>
  <r>
    <s v="PK"/>
    <n v="384813"/>
    <s v="3111733"/>
    <s v="B-WEAR  SRL"/>
    <s v="101895A168"/>
    <s v="101895A168V59"/>
    <s v="101895"/>
    <s v="A168"/>
    <s v="V59"/>
    <s v="TAMERICE TOP POPELINE STRETCH "/>
    <s v="40"/>
    <n v="1"/>
    <s v="05"/>
    <x v="4"/>
    <m/>
    <n v="54"/>
    <n v="54"/>
    <n v="144"/>
    <s v="EST_79CO_18PA_3EA"/>
    <s v="62063000"/>
  </r>
  <r>
    <s v="PK"/>
    <n v="384813"/>
    <s v="3111733"/>
    <s v="B-WEAR  SRL"/>
    <s v="101895A168"/>
    <s v="101895A168V59"/>
    <s v="101895"/>
    <s v="A168"/>
    <s v="V59"/>
    <s v="TAMERICE TOP POPELINE STRETCH "/>
    <s v="42"/>
    <n v="1"/>
    <s v="05"/>
    <x v="4"/>
    <m/>
    <n v="54"/>
    <n v="54"/>
    <n v="144"/>
    <s v="EST_79CO_18PA_3EA"/>
    <s v="62063000"/>
  </r>
  <r>
    <s v="PK"/>
    <n v="384813"/>
    <s v="3111733"/>
    <s v="B-WEAR  SRL"/>
    <s v="101895A168"/>
    <s v="101895A168V59"/>
    <s v="101895"/>
    <s v="A168"/>
    <s v="V59"/>
    <s v="TAMERICE TOP POPELINE STRETCH "/>
    <s v="44"/>
    <n v="1"/>
    <s v="05"/>
    <x v="4"/>
    <m/>
    <n v="54"/>
    <n v="54"/>
    <n v="144"/>
    <s v="EST_79CO_18PA_3EA"/>
    <s v="62063000"/>
  </r>
  <r>
    <s v="PK"/>
    <n v="384813"/>
    <s v="3111733"/>
    <s v="B-WEAR  SRL"/>
    <s v="101895A168"/>
    <s v="101895A168Z99"/>
    <s v="101895"/>
    <s v="A168"/>
    <s v="Z99"/>
    <s v="TAMERICE TOP POPELINE STRETCH "/>
    <s v="38"/>
    <n v="1"/>
    <s v="05"/>
    <x v="4"/>
    <m/>
    <n v="54"/>
    <n v="54"/>
    <n v="144"/>
    <s v="EST_79CO_18PA_3EA"/>
    <s v="62063000"/>
  </r>
  <r>
    <s v="PK"/>
    <n v="384813"/>
    <s v="3111733"/>
    <s v="B-WEAR  SRL"/>
    <s v="101895A168"/>
    <s v="101895A168Z99"/>
    <s v="101895"/>
    <s v="A168"/>
    <s v="Z99"/>
    <s v="TAMERICE TOP POPELINE STRETCH "/>
    <s v="42"/>
    <n v="1"/>
    <s v="05"/>
    <x v="4"/>
    <m/>
    <n v="54"/>
    <n v="54"/>
    <n v="144"/>
    <s v="EST_79CO_18PA_3EA"/>
    <s v="62063000"/>
  </r>
  <r>
    <s v="PK"/>
    <n v="384813"/>
    <s v="3111733"/>
    <s v="B-WEAR  SRL"/>
    <s v="100076A0GP"/>
    <s v="100076A0GPR48"/>
    <s v="100076"/>
    <s v="A0GP"/>
    <s v="R48"/>
    <s v="TANDIL TRENCH JACQUARD COTONE "/>
    <s v="38"/>
    <n v="2"/>
    <s v="05"/>
    <x v="9"/>
    <m/>
    <n v="252"/>
    <n v="504"/>
    <n v="585"/>
    <s v="EST_54PL_46CO # FOD_100PL"/>
    <s v="62024010"/>
  </r>
  <r>
    <s v="PK"/>
    <n v="384813"/>
    <s v="3111733"/>
    <s v="B-WEAR  SRL"/>
    <s v="100076A0GP"/>
    <s v="100076A0GPZ99"/>
    <s v="100076"/>
    <s v="A0GP"/>
    <s v="Z99"/>
    <s v="TANDIL TRENCH JACQUARD COTONE "/>
    <s v="38"/>
    <n v="1"/>
    <s v="05"/>
    <x v="9"/>
    <m/>
    <n v="252"/>
    <n v="252"/>
    <n v="585"/>
    <s v="EST_54PL_46CO # FOD_100PL"/>
    <s v="62024010"/>
  </r>
  <r>
    <s v="PK"/>
    <n v="384813"/>
    <s v="3111733"/>
    <s v="B-WEAR  SRL"/>
    <s v="100076A0GP"/>
    <s v="100076A0GPZ99"/>
    <s v="100076"/>
    <s v="A0GP"/>
    <s v="Z99"/>
    <s v="TANDIL TRENCH JACQUARD COTONE "/>
    <s v="42"/>
    <n v="1"/>
    <s v="05"/>
    <x v="9"/>
    <m/>
    <n v="252"/>
    <n v="252"/>
    <n v="585"/>
    <s v="EST_54PL_46CO # FOD_100PL"/>
    <s v="62024010"/>
  </r>
  <r>
    <s v="PK"/>
    <n v="384813"/>
    <s v="3111733"/>
    <s v="B-WEAR  SRL"/>
    <s v="102006A11U"/>
    <s v="102006A11UNZ8"/>
    <s v="102006"/>
    <s v="A11U"/>
    <s v="NZ8"/>
    <s v="TASSATIVA TOP TULLE STRETCH ST"/>
    <s v="L"/>
    <n v="3"/>
    <s v="05"/>
    <x v="4"/>
    <m/>
    <n v="183"/>
    <n v="549"/>
    <n v="425"/>
    <s v="EST_100PA # FOD_90PL_10EA"/>
    <s v="61103099"/>
  </r>
  <r>
    <s v="PK"/>
    <n v="384813"/>
    <s v="3111733"/>
    <s v="B-WEAR  SRL"/>
    <s v="102006A11U"/>
    <s v="102006A11UNZ8"/>
    <s v="102006"/>
    <s v="A11U"/>
    <s v="NZ8"/>
    <s v="TASSATIVA TOP TULLE STRETCH ST"/>
    <s v="M"/>
    <n v="1"/>
    <s v="05"/>
    <x v="4"/>
    <m/>
    <n v="183"/>
    <n v="183"/>
    <n v="425"/>
    <s v="EST_100PA # FOD_90PL_10EA"/>
    <s v="61103099"/>
  </r>
  <r>
    <s v="PK"/>
    <n v="384813"/>
    <s v="3111733"/>
    <s v="B-WEAR  SRL"/>
    <s v="100479A0HM"/>
    <s v="100479A0HMYB1"/>
    <s v="100479"/>
    <s v="A0HM"/>
    <s v="YB1"/>
    <s v="TASSATIVO TOP PUNTO STOFFA SCU"/>
    <s v="36"/>
    <n v="4"/>
    <s v="05"/>
    <x v="4"/>
    <m/>
    <n v="84"/>
    <n v="336"/>
    <n v="195"/>
    <s v="EST_65VI_30PA_5EA # FOD_67PA_33PL"/>
    <s v="61099020"/>
  </r>
  <r>
    <s v="PK"/>
    <n v="384813"/>
    <s v="3111733"/>
    <s v="B-WEAR  SRL"/>
    <s v="100479A0HM"/>
    <s v="100479A0HMYB1"/>
    <s v="100479"/>
    <s v="A0HM"/>
    <s v="YB1"/>
    <s v="TASSATIVO TOP PUNTO STOFFA SCU"/>
    <s v="38"/>
    <n v="5"/>
    <s v="05"/>
    <x v="4"/>
    <m/>
    <n v="84"/>
    <n v="420"/>
    <n v="195"/>
    <s v="EST_65VI_30PA_5EA # FOD_67PA_33PL"/>
    <s v="61099020"/>
  </r>
  <r>
    <s v="PK"/>
    <n v="384813"/>
    <s v="3111733"/>
    <s v="B-WEAR  SRL"/>
    <s v="100479A0HM"/>
    <s v="100479A0HMYB1"/>
    <s v="100479"/>
    <s v="A0HM"/>
    <s v="YB1"/>
    <s v="TASSATIVO TOP PUNTO STOFFA SCU"/>
    <s v="40"/>
    <n v="4"/>
    <s v="05"/>
    <x v="4"/>
    <m/>
    <n v="84"/>
    <n v="336"/>
    <n v="195"/>
    <s v="EST_65VI_30PA_5EA # FOD_67PA_33PL"/>
    <s v="61099020"/>
  </r>
  <r>
    <s v="PK"/>
    <n v="384813"/>
    <s v="3111733"/>
    <s v="B-WEAR  SRL"/>
    <s v="100479A0HM"/>
    <s v="100479A0HMYB1"/>
    <s v="100479"/>
    <s v="A0HM"/>
    <s v="YB1"/>
    <s v="TASSATIVO TOP PUNTO STOFFA SCU"/>
    <s v="42"/>
    <n v="2"/>
    <s v="05"/>
    <x v="4"/>
    <m/>
    <n v="84"/>
    <n v="168"/>
    <n v="195"/>
    <s v="EST_65VI_30PA_5EA # FOD_67PA_33PL"/>
    <s v="61099020"/>
  </r>
  <r>
    <s v="PK"/>
    <n v="384813"/>
    <s v="3111733"/>
    <s v="B-WEAR  SRL"/>
    <s v="100479A0HM"/>
    <s v="100479A0HMZ99"/>
    <s v="100479"/>
    <s v="A0HM"/>
    <s v="Z99"/>
    <s v="TASSATIVO TOP PUNTO STOFFA SCU"/>
    <s v="36"/>
    <n v="5"/>
    <s v="05"/>
    <x v="4"/>
    <m/>
    <n v="84"/>
    <n v="420"/>
    <n v="195"/>
    <s v="EST_65VI_30PA_5EA # FOD_67PA_33PL"/>
    <s v="61099020"/>
  </r>
  <r>
    <s v="PK"/>
    <n v="384813"/>
    <s v="3111733"/>
    <s v="B-WEAR  SRL"/>
    <s v="100210A0IS"/>
    <s v="100210A0ISYN1"/>
    <s v="100210"/>
    <s v="A0IS"/>
    <s v="YN1"/>
    <s v="TELEPATICO TOP JACQUARD MONOGR"/>
    <s v="M"/>
    <n v="3"/>
    <s v="05"/>
    <x v="0"/>
    <m/>
    <n v="58"/>
    <n v="174"/>
    <n v="135"/>
    <s v="EST_80VI_20PA"/>
    <s v="61103099"/>
  </r>
  <r>
    <s v="PK"/>
    <n v="384813"/>
    <s v="3111733"/>
    <s v="B-WEAR  SRL"/>
    <s v="100599Y3LE"/>
    <s v="100599Y3LEP34"/>
    <s v="100599"/>
    <s v="Y3LE"/>
    <s v="P34"/>
    <s v="TELSEN TOP TAFFETA"/>
    <s v="42"/>
    <n v="1"/>
    <s v="05"/>
    <x v="4"/>
    <m/>
    <n v="84"/>
    <n v="84"/>
    <n v="195"/>
    <s v="EST_100PL # FOD_100PL"/>
    <s v="62064000"/>
  </r>
  <r>
    <s v="PK"/>
    <n v="384813"/>
    <s v="3111733"/>
    <s v="B-WEAR  SRL"/>
    <s v="100599Y3LE"/>
    <s v="100599Y3LEY25"/>
    <s v="100599"/>
    <s v="Y3LE"/>
    <s v="Y25"/>
    <s v="TELSEN TOP TAFFETA"/>
    <s v="40"/>
    <n v="1"/>
    <s v="05"/>
    <x v="4"/>
    <m/>
    <n v="84"/>
    <n v="84"/>
    <n v="195"/>
    <s v="EST_100PL # FOD_100PL"/>
    <s v="62064000"/>
  </r>
  <r>
    <s v="PK"/>
    <n v="384813"/>
    <s v="3111733"/>
    <s v="B-WEAR  SRL"/>
    <s v="100599Y3LE"/>
    <s v="100599Y3LEY25"/>
    <s v="100599"/>
    <s v="Y3LE"/>
    <s v="Y25"/>
    <s v="TELSEN TOP TAFFETA"/>
    <s v="42"/>
    <n v="1"/>
    <s v="05"/>
    <x v="4"/>
    <m/>
    <n v="84"/>
    <n v="84"/>
    <n v="195"/>
    <s v="EST_100PL # FOD_100PL"/>
    <s v="62064000"/>
  </r>
  <r>
    <s v="PK"/>
    <n v="384813"/>
    <s v="3111733"/>
    <s v="B-WEAR  SRL"/>
    <s v="100758A0TP"/>
    <s v="100758A0TPY48"/>
    <s v="100758"/>
    <s v="A0TP"/>
    <s v="Y48"/>
    <s v="TEMERARIO TOP CREPE MAROCAINE"/>
    <s v="36"/>
    <n v="1"/>
    <s v="05"/>
    <x v="4"/>
    <m/>
    <n v="84"/>
    <n v="84"/>
    <n v="195"/>
    <s v="EST_100VI"/>
    <s v="62064000"/>
  </r>
  <r>
    <s v="PK"/>
    <n v="384813"/>
    <s v="3111733"/>
    <s v="B-WEAR  SRL"/>
    <s v="101126A186"/>
    <s v="101126A186YNB"/>
    <s v="101126"/>
    <s v="A186"/>
    <s v="YNB"/>
    <s v="TENUE TOP RETINA STAMPA FIORI "/>
    <s v="L"/>
    <n v="6"/>
    <s v="05"/>
    <x v="16"/>
    <m/>
    <n v="80"/>
    <n v="480"/>
    <n v="185"/>
    <s v="EST_100PA # FOD_95PL_5EA"/>
    <s v="61143000"/>
  </r>
  <r>
    <s v="PK"/>
    <n v="384813"/>
    <s v="3111733"/>
    <s v="B-WEAR  SRL"/>
    <s v="101126A186"/>
    <s v="101126A186YNB"/>
    <s v="101126"/>
    <s v="A186"/>
    <s v="YNB"/>
    <s v="TENUE TOP RETINA STAMPA FIORI "/>
    <s v="S"/>
    <n v="4"/>
    <s v="05"/>
    <x v="16"/>
    <m/>
    <n v="80"/>
    <n v="320"/>
    <n v="185"/>
    <s v="EST_100PA # FOD_95PL_5EA"/>
    <s v="61143000"/>
  </r>
  <r>
    <s v="PK"/>
    <n v="384813"/>
    <s v="3111733"/>
    <s v="B-WEAR  SRL"/>
    <s v="101126A0PL"/>
    <s v="101126A0PLYNB"/>
    <s v="101126"/>
    <s v="A0PL"/>
    <s v="YNB"/>
    <s v="TENUE TOP RETINA STAMPA FIORI "/>
    <s v="XS"/>
    <n v="3"/>
    <s v="05"/>
    <x v="16"/>
    <m/>
    <n v="80"/>
    <n v="240"/>
    <n v="185"/>
    <s v="EST_100PA # FOD_93PL_7EA"/>
    <s v="61143000"/>
  </r>
  <r>
    <s v="PK"/>
    <n v="384813"/>
    <s v="3111733"/>
    <s v="B-WEAR  SRL"/>
    <s v="101126A0PL"/>
    <s v="101126A0PLYNB"/>
    <s v="101126"/>
    <s v="A0PL"/>
    <s v="YNB"/>
    <s v="TENUE TOP RETINA STAMPA FIORI "/>
    <s v="XS"/>
    <n v="11"/>
    <s v="05"/>
    <x v="16"/>
    <m/>
    <n v="80"/>
    <n v="880"/>
    <n v="185"/>
    <s v="EST_100PA # FOD_93PL_7EA"/>
    <s v="61143000"/>
  </r>
  <r>
    <s v="PK"/>
    <n v="384813"/>
    <s v="3111733"/>
    <s v="B-WEAR  SRL"/>
    <s v="101126A186"/>
    <s v="101126A186YNB"/>
    <s v="101126"/>
    <s v="A186"/>
    <s v="YNB"/>
    <s v="TENUE TOP RETINA STAMPA FIORI "/>
    <s v="XS"/>
    <n v="9"/>
    <s v="05"/>
    <x v="16"/>
    <m/>
    <n v="80"/>
    <n v="720"/>
    <n v="185"/>
    <s v="EST_100PA # FOD_95PL_5EA"/>
    <s v="61143000"/>
  </r>
  <r>
    <s v="PK"/>
    <n v="384813"/>
    <s v="3111733"/>
    <s v="B-WEAR  SRL"/>
    <s v="100919A0NN"/>
    <s v="100919A0NNZR3"/>
    <s v="100919"/>
    <s v="A0NN"/>
    <s v="ZR3"/>
    <s v="TENUTO TOP MUSSOLA STAMPA RIGA"/>
    <s v="L"/>
    <n v="2"/>
    <s v="05"/>
    <x v="4"/>
    <m/>
    <n v="84"/>
    <n v="168"/>
    <n v="195"/>
    <s v="EST_100CO"/>
    <s v="62063000"/>
  </r>
  <r>
    <s v="PK"/>
    <n v="384813"/>
    <s v="3111733"/>
    <s v="B-WEAR  SRL"/>
    <s v="100919A0NN"/>
    <s v="100919A0NNZR3"/>
    <s v="100919"/>
    <s v="A0NN"/>
    <s v="ZR3"/>
    <s v="TENUTO TOP MUSSOLA STAMPA RIGA"/>
    <s v="XS"/>
    <n v="1"/>
    <s v="05"/>
    <x v="4"/>
    <m/>
    <n v="84"/>
    <n v="84"/>
    <n v="195"/>
    <s v="EST_100CO"/>
    <s v="62063000"/>
  </r>
  <r>
    <s v="PK"/>
    <n v="384813"/>
    <s v="3111733"/>
    <s v="B-WEAR  SRL"/>
    <s v="100802Y817"/>
    <s v="100802Y817Z04"/>
    <s v="100802"/>
    <s v="Y817"/>
    <s v="Z04"/>
    <s v="TESTARDO TOP POPELINE STRETCH"/>
    <s v="40"/>
    <n v="1"/>
    <s v="05"/>
    <x v="4"/>
    <m/>
    <n v="67"/>
    <n v="67"/>
    <n v="155"/>
    <s v="EST_79CO_18PA_3EA"/>
    <s v="62063000"/>
  </r>
  <r>
    <s v="PK"/>
    <n v="384813"/>
    <s v="3111733"/>
    <s v="B-WEAR  SRL"/>
    <s v="100802Y817"/>
    <s v="100802Y817Z04"/>
    <s v="100802"/>
    <s v="Y817"/>
    <s v="Z04"/>
    <s v="TESTARDO TOP POPELINE STRETCH"/>
    <s v="44"/>
    <n v="3"/>
    <s v="05"/>
    <x v="4"/>
    <m/>
    <n v="67"/>
    <n v="201"/>
    <n v="155"/>
    <s v="EST_79CO_18PA_3EA"/>
    <s v="62063000"/>
  </r>
  <r>
    <s v="PK"/>
    <n v="384813"/>
    <s v="3111733"/>
    <s v="B-WEAR  SRL"/>
    <s v="100802Y817"/>
    <s v="100802Y817Z99"/>
    <s v="100802"/>
    <s v="Y817"/>
    <s v="Z99"/>
    <s v="TESTARDO TOP POPELINE STRETCH"/>
    <s v="36"/>
    <n v="3"/>
    <s v="05"/>
    <x v="4"/>
    <m/>
    <n v="67"/>
    <n v="201"/>
    <n v="155"/>
    <s v="EST_79CO_18PA_3EA"/>
    <s v="62063000"/>
  </r>
  <r>
    <s v="PK"/>
    <n v="384813"/>
    <s v="3111733"/>
    <s v="B-WEAR  SRL"/>
    <s v="100802Y817"/>
    <s v="100802Y817Z99"/>
    <s v="100802"/>
    <s v="Y817"/>
    <s v="Z99"/>
    <s v="TESTARDO TOP POPELINE STRETCH"/>
    <s v="38"/>
    <n v="10"/>
    <s v="05"/>
    <x v="4"/>
    <m/>
    <n v="67"/>
    <n v="670"/>
    <n v="155"/>
    <s v="EST_79CO_18PA_3EA"/>
    <s v="62063000"/>
  </r>
  <r>
    <s v="PK"/>
    <n v="384813"/>
    <s v="3111733"/>
    <s v="B-WEAR  SRL"/>
    <s v="100802Y817"/>
    <s v="100802Y817Z99"/>
    <s v="100802"/>
    <s v="Y817"/>
    <s v="Z99"/>
    <s v="TESTARDO TOP POPELINE STRETCH"/>
    <s v="40"/>
    <n v="8"/>
    <s v="05"/>
    <x v="4"/>
    <m/>
    <n v="67"/>
    <n v="536"/>
    <n v="155"/>
    <s v="EST_79CO_18PA_3EA"/>
    <s v="62063000"/>
  </r>
  <r>
    <s v="PK"/>
    <n v="384813"/>
    <s v="3111733"/>
    <s v="B-WEAR  SRL"/>
    <s v="100802Y817"/>
    <s v="100802Y817Z99"/>
    <s v="100802"/>
    <s v="Y817"/>
    <s v="Z99"/>
    <s v="TESTARDO TOP POPELINE STRETCH"/>
    <s v="42"/>
    <n v="7"/>
    <s v="05"/>
    <x v="4"/>
    <m/>
    <n v="67"/>
    <n v="469"/>
    <n v="155"/>
    <s v="EST_79CO_18PA_3EA"/>
    <s v="62063000"/>
  </r>
  <r>
    <s v="PK"/>
    <n v="384813"/>
    <s v="3111733"/>
    <s v="B-WEAR  SRL"/>
    <s v="100802Y817"/>
    <s v="100802Y817Z99"/>
    <s v="100802"/>
    <s v="Y817"/>
    <s v="Z99"/>
    <s v="TESTARDO TOP POPELINE STRETCH"/>
    <s v="44"/>
    <n v="7"/>
    <s v="05"/>
    <x v="4"/>
    <m/>
    <n v="67"/>
    <n v="469"/>
    <n v="155"/>
    <s v="EST_79CO_18PA_3EA"/>
    <s v="62063000"/>
  </r>
  <r>
    <s v="PK"/>
    <n v="384813"/>
    <s v="3111733"/>
    <s v="B-WEAR  SRL"/>
    <s v="100802Y817"/>
    <s v="100802Y817Z99"/>
    <s v="100802"/>
    <s v="Y817"/>
    <s v="Z99"/>
    <s v="TESTARDO TOP POPELINE STRETCH"/>
    <s v="46"/>
    <n v="5"/>
    <s v="05"/>
    <x v="4"/>
    <m/>
    <n v="67"/>
    <n v="335"/>
    <n v="155"/>
    <s v="EST_79CO_18PA_3EA"/>
    <s v="62063000"/>
  </r>
  <r>
    <s v="PK"/>
    <n v="384813"/>
    <s v="3111733"/>
    <s v="B-WEAR  SRL"/>
    <s v="100802Y817"/>
    <s v="100802Y817Z99"/>
    <s v="100802"/>
    <s v="Y817"/>
    <s v="Z99"/>
    <s v="TESTARDO TOP POPELINE STRETCH"/>
    <s v="48"/>
    <n v="2"/>
    <s v="05"/>
    <x v="4"/>
    <m/>
    <n v="67"/>
    <n v="134"/>
    <n v="155"/>
    <s v="EST_79CO_18PA_3EA"/>
    <s v="62063000"/>
  </r>
  <r>
    <s v="PK"/>
    <n v="384813"/>
    <s v="3111733"/>
    <s v="B-WEAR  SRL"/>
    <s v="100227A0J1"/>
    <s v="100227A0J1Q04"/>
    <s v="100227"/>
    <s v="A0J1"/>
    <s v="Q04"/>
    <s v="THIRA BLUSA SATIN STRETCH LEGG"/>
    <s v="38"/>
    <n v="2"/>
    <s v="05"/>
    <x v="4"/>
    <m/>
    <n v="114"/>
    <n v="228"/>
    <n v="265"/>
    <s v="ES1_96PL_4EA # FOD_100PA"/>
    <s v="62064000"/>
  </r>
  <r>
    <s v="PK"/>
    <n v="384813"/>
    <s v="3111733"/>
    <s v="B-WEAR  SRL"/>
    <s v="100227A0J1"/>
    <s v="100227A0J1Q04"/>
    <s v="100227"/>
    <s v="A0J1"/>
    <s v="Q04"/>
    <s v="THIRA BLUSA SATIN STRETCH LEGG"/>
    <s v="40"/>
    <n v="6"/>
    <s v="05"/>
    <x v="4"/>
    <m/>
    <n v="114"/>
    <n v="684"/>
    <n v="265"/>
    <s v="ES1_96PL_4EA # FOD_100PA"/>
    <s v="62064000"/>
  </r>
  <r>
    <s v="PK"/>
    <n v="384813"/>
    <s v="3111733"/>
    <s v="B-WEAR  SRL"/>
    <s v="100227A0J1"/>
    <s v="100227A0J1Q04"/>
    <s v="100227"/>
    <s v="A0J1"/>
    <s v="Q04"/>
    <s v="THIRA BLUSA SATIN STRETCH LEGG"/>
    <s v="42"/>
    <n v="1"/>
    <s v="05"/>
    <x v="4"/>
    <m/>
    <n v="114"/>
    <n v="114"/>
    <n v="265"/>
    <s v="ES1_96PL_4EA # FOD_100PA"/>
    <s v="62064000"/>
  </r>
  <r>
    <s v="PK"/>
    <n v="384813"/>
    <s v="3111733"/>
    <s v="B-WEAR  SRL"/>
    <s v="100227A0J1"/>
    <s v="100227A0J1Q04"/>
    <s v="100227"/>
    <s v="A0J1"/>
    <s v="Q04"/>
    <s v="THIRA BLUSA SATIN STRETCH LEGG"/>
    <s v="42"/>
    <n v="7"/>
    <s v="05"/>
    <x v="4"/>
    <m/>
    <n v="114"/>
    <n v="798"/>
    <n v="265"/>
    <s v="ES1_96PL_4EA # FOD_100PA"/>
    <s v="62064000"/>
  </r>
  <r>
    <s v="PK"/>
    <n v="384813"/>
    <s v="3111733"/>
    <s v="B-WEAR  SRL"/>
    <s v="100227A0J1"/>
    <s v="100227A0J1Q04"/>
    <s v="100227"/>
    <s v="A0J1"/>
    <s v="Q04"/>
    <s v="THIRA BLUSA SATIN STRETCH LEGG"/>
    <s v="44"/>
    <n v="1"/>
    <s v="05"/>
    <x v="4"/>
    <m/>
    <n v="114"/>
    <n v="114"/>
    <n v="265"/>
    <s v="ES1_96PL_4EA # FOD_100PA"/>
    <s v="62064000"/>
  </r>
  <r>
    <s v="PK"/>
    <n v="384813"/>
    <s v="3111733"/>
    <s v="B-WEAR  SRL"/>
    <s v="100135Y5NB"/>
    <s v="100135Y5NBZ99"/>
    <s v="100135"/>
    <s v="Y5NB"/>
    <s v="Z99"/>
    <s v="TORCELLO TOP GEORGETTE"/>
    <s v="L"/>
    <n v="1"/>
    <s v="05"/>
    <x v="4"/>
    <m/>
    <n v="75"/>
    <n v="75"/>
    <n v="175"/>
    <s v="EST_100VI"/>
    <s v="62064000"/>
  </r>
  <r>
    <s v="PK"/>
    <n v="384813"/>
    <s v="3111733"/>
    <s v="B-WEAR  SRL"/>
    <s v="100262A0JF"/>
    <s v="100262A0JFWWD"/>
    <s v="100262"/>
    <s v="A0JF"/>
    <s v="WWD"/>
    <s v="TORTUOSO TOP TECNO JERSEY LUCI"/>
    <s v="M"/>
    <n v="8"/>
    <s v="05"/>
    <x v="16"/>
    <m/>
    <n v="75"/>
    <n v="600"/>
    <n v="175"/>
    <s v="ES1_89PA_11EA"/>
    <s v="61062000"/>
  </r>
  <r>
    <s v="PK"/>
    <n v="384813"/>
    <s v="3111733"/>
    <s v="B-WEAR  SRL"/>
    <s v="101070A0NP"/>
    <s v="101070A0NPA71"/>
    <s v="101070"/>
    <s v="A0NP"/>
    <s v="A71"/>
    <s v="TOSATO 1 TOP FLUIDO ULTRALIGHT"/>
    <s v="40"/>
    <n v="1"/>
    <s v="05"/>
    <x v="4"/>
    <m/>
    <n v="75"/>
    <n v="75"/>
    <n v="175"/>
    <s v="EST_100PL"/>
    <s v="62064000"/>
  </r>
  <r>
    <s v="PK"/>
    <n v="384813"/>
    <s v="3111733"/>
    <s v="B-WEAR  SRL"/>
    <s v="101070A0NP"/>
    <s v="101070A0NPA71"/>
    <s v="101070"/>
    <s v="A0NP"/>
    <s v="A71"/>
    <s v="TOSATO 1 TOP FLUIDO ULTRALIGHT"/>
    <s v="42"/>
    <n v="2"/>
    <s v="05"/>
    <x v="4"/>
    <m/>
    <n v="75"/>
    <n v="150"/>
    <n v="175"/>
    <s v="EST_100PL"/>
    <s v="62064000"/>
  </r>
  <r>
    <s v="PK"/>
    <n v="384813"/>
    <s v="3111733"/>
    <s v="B-WEAR  SRL"/>
    <s v="100796A0Q4"/>
    <s v="100796A0Q4G00"/>
    <s v="100796"/>
    <s v="A0Q4"/>
    <s v="G00"/>
    <s v="TRAMATO TOP COTONE RICAMO SANG"/>
    <s v="36"/>
    <n v="1"/>
    <s v="05"/>
    <x v="4"/>
    <m/>
    <n v="84"/>
    <n v="84"/>
    <n v="195"/>
    <s v="EST_100CO # MAT_100PL"/>
    <s v="62063000"/>
  </r>
  <r>
    <s v="PK"/>
    <n v="384813"/>
    <s v="3111733"/>
    <s v="B-WEAR  SRL"/>
    <s v="100796A0Q4"/>
    <s v="100796A0Q4G00"/>
    <s v="100796"/>
    <s v="A0Q4"/>
    <s v="G00"/>
    <s v="TRAMATO TOP COTONE RICAMO SANG"/>
    <s v="38"/>
    <n v="2"/>
    <s v="05"/>
    <x v="4"/>
    <m/>
    <n v="84"/>
    <n v="168"/>
    <n v="195"/>
    <s v="EST_100CO # MAT_100PL"/>
    <s v="62063000"/>
  </r>
  <r>
    <s v="PK"/>
    <n v="384813"/>
    <s v="3111733"/>
    <s v="B-WEAR  SRL"/>
    <s v="100796A0Q4"/>
    <s v="100796A0Q4G00"/>
    <s v="100796"/>
    <s v="A0Q4"/>
    <s v="G00"/>
    <s v="TRAMATO TOP COTONE RICAMO SANG"/>
    <s v="40"/>
    <n v="1"/>
    <s v="05"/>
    <x v="4"/>
    <m/>
    <n v="84"/>
    <n v="84"/>
    <n v="195"/>
    <s v="EST_100CO # MAT_100PL"/>
    <s v="62063000"/>
  </r>
  <r>
    <s v="PK"/>
    <n v="384813"/>
    <s v="3111733"/>
    <s v="B-WEAR  SRL"/>
    <s v="100796A0Q4"/>
    <s v="100796A0Q4G00"/>
    <s v="100796"/>
    <s v="A0Q4"/>
    <s v="G00"/>
    <s v="TRAMATO TOP COTONE RICAMO SANG"/>
    <s v="42"/>
    <n v="4"/>
    <s v="05"/>
    <x v="4"/>
    <m/>
    <n v="84"/>
    <n v="336"/>
    <n v="195"/>
    <s v="EST_100CO # MAT_100PL"/>
    <s v="62063000"/>
  </r>
  <r>
    <s v="PK"/>
    <n v="384813"/>
    <s v="3111733"/>
    <s v="B-WEAR  SRL"/>
    <s v="100950A0MP"/>
    <s v="100950A0MPZ99"/>
    <s v="100950"/>
    <s v="A0MP"/>
    <s v="Z99"/>
    <s v="TRANQUILLO TUTA CREPE FLUIDO"/>
    <s v="36"/>
    <n v="3"/>
    <s v="05"/>
    <x v="1"/>
    <m/>
    <n v="140"/>
    <n v="420"/>
    <n v="325"/>
    <s v="EST_100PL # FOD_67AC_33PL"/>
    <s v="62044300"/>
  </r>
  <r>
    <s v="PK"/>
    <n v="384813"/>
    <s v="3111733"/>
    <s v="B-WEAR  SRL"/>
    <s v="100950A0MP"/>
    <s v="100950A0MPZ99"/>
    <s v="100950"/>
    <s v="A0MP"/>
    <s v="Z99"/>
    <s v="TRANQUILLO TUTA CREPE FLUIDO"/>
    <s v="38"/>
    <n v="6"/>
    <s v="05"/>
    <x v="1"/>
    <m/>
    <n v="140"/>
    <n v="840"/>
    <n v="325"/>
    <s v="EST_100PL # FOD_67AC_33PL"/>
    <s v="62044300"/>
  </r>
  <r>
    <s v="PK"/>
    <n v="384813"/>
    <s v="3111733"/>
    <s v="B-WEAR  SRL"/>
    <s v="100891ZR64"/>
    <s v="100891ZR64YA7"/>
    <s v="100891"/>
    <s v="ZR64"/>
    <s v="YA7"/>
    <s v="TREMANTE TOP SATIN STRETCH"/>
    <s v="44"/>
    <n v="1"/>
    <s v="05"/>
    <x v="4"/>
    <m/>
    <n v="84"/>
    <n v="84"/>
    <n v="195"/>
    <s v="ES1_94SE_6EA # MAT_100PL"/>
    <s v="62061000"/>
  </r>
  <r>
    <s v="PK"/>
    <n v="384813"/>
    <s v="3111733"/>
    <s v="B-WEAR  SRL"/>
    <s v="100891ZR64"/>
    <s v="100891ZR64Z05"/>
    <s v="100891"/>
    <s v="ZR64"/>
    <s v="Z05"/>
    <s v="TREMANTE TOP SATIN STRETCH"/>
    <s v="36"/>
    <n v="3"/>
    <s v="05"/>
    <x v="4"/>
    <m/>
    <n v="84"/>
    <n v="252"/>
    <n v="195"/>
    <s v="ES1_94SE_6EA # MAT_100PL"/>
    <s v="62061000"/>
  </r>
  <r>
    <s v="PK"/>
    <n v="384813"/>
    <s v="3111733"/>
    <s v="B-WEAR  SRL"/>
    <s v="100891ZR64"/>
    <s v="100891ZR64Z05"/>
    <s v="100891"/>
    <s v="ZR64"/>
    <s v="Z05"/>
    <s v="TREMANTE TOP SATIN STRETCH"/>
    <s v="38"/>
    <n v="5"/>
    <s v="05"/>
    <x v="4"/>
    <m/>
    <n v="84"/>
    <n v="420"/>
    <n v="195"/>
    <s v="ES1_94SE_6EA # MAT_100PL"/>
    <s v="62061000"/>
  </r>
  <r>
    <s v="PK"/>
    <n v="384813"/>
    <s v="3111733"/>
    <s v="B-WEAR  SRL"/>
    <s v="100605A0KL"/>
    <s v="100605A0KLYNR"/>
    <s v="100605"/>
    <s v="A0KL"/>
    <s v="YNR"/>
    <s v="TREMENDO TOP TWEED FANTASIA"/>
    <s v="36"/>
    <n v="5"/>
    <s v="05"/>
    <x v="4"/>
    <m/>
    <n v="71"/>
    <n v="355"/>
    <n v="165"/>
    <s v="EST_53CO_21PL_18PC_4WO_3VI_1PA # FOD_100PL"/>
    <s v="62063000"/>
  </r>
  <r>
    <s v="PK"/>
    <n v="384813"/>
    <s v="3111733"/>
    <s v="B-WEAR  SRL"/>
    <s v="100605A0KL"/>
    <s v="100605A0KLYNR"/>
    <s v="100605"/>
    <s v="A0KL"/>
    <s v="YNR"/>
    <s v="TREMENDO TOP TWEED FANTASIA"/>
    <s v="38"/>
    <n v="11"/>
    <s v="05"/>
    <x v="4"/>
    <m/>
    <n v="71"/>
    <n v="781"/>
    <n v="165"/>
    <s v="EST_53CO_21PL_18PC_4WO_3VI_1PA # FOD_100PL"/>
    <s v="62063000"/>
  </r>
  <r>
    <s v="PK"/>
    <n v="384813"/>
    <s v="3111733"/>
    <s v="B-WEAR  SRL"/>
    <s v="100605A0KL"/>
    <s v="100605A0KLYNR"/>
    <s v="100605"/>
    <s v="A0KL"/>
    <s v="YNR"/>
    <s v="TREMENDO TOP TWEED FANTASIA"/>
    <s v="40"/>
    <n v="3"/>
    <s v="05"/>
    <x v="4"/>
    <m/>
    <n v="71"/>
    <n v="213"/>
    <n v="165"/>
    <s v="EST_53CO_21PL_18PC_4WO_3VI_1PA # FOD_100PL"/>
    <s v="62063000"/>
  </r>
  <r>
    <s v="PK"/>
    <n v="384813"/>
    <s v="3111733"/>
    <s v="B-WEAR  SRL"/>
    <s v="100605A0KL"/>
    <s v="100605A0KLYNR"/>
    <s v="100605"/>
    <s v="A0KL"/>
    <s v="YNR"/>
    <s v="TREMENDO TOP TWEED FANTASIA"/>
    <s v="42"/>
    <n v="2"/>
    <s v="05"/>
    <x v="4"/>
    <m/>
    <n v="71"/>
    <n v="142"/>
    <n v="165"/>
    <s v="EST_53CO_21PL_18PC_4WO_3VI_1PA # FOD_100PL"/>
    <s v="62063000"/>
  </r>
  <r>
    <s v="PK"/>
    <n v="384813"/>
    <s v="3111733"/>
    <s v="B-WEAR  SRL"/>
    <s v="100605A0KL"/>
    <s v="100605A0KLYNR"/>
    <s v="100605"/>
    <s v="A0KL"/>
    <s v="YNR"/>
    <s v="TREMENDO TOP TWEED FANTASIA"/>
    <s v="48"/>
    <n v="1"/>
    <s v="05"/>
    <x v="4"/>
    <m/>
    <n v="71"/>
    <n v="71"/>
    <n v="165"/>
    <s v="EST_53CO_21PL_18PC_4WO_3VI_1PA # FOD_100PL"/>
    <s v="62063000"/>
  </r>
  <r>
    <s v="PK"/>
    <n v="384813"/>
    <s v="3111733"/>
    <s v="B-WEAR  SRL"/>
    <s v="101069A0NP"/>
    <s v="101069A0NPG00"/>
    <s v="101069"/>
    <s v="A0NP"/>
    <s v="G00"/>
    <s v="TREMULO TOP FLUIDO ULTRALIGHT"/>
    <s v="36"/>
    <n v="3"/>
    <s v="05"/>
    <x v="4"/>
    <m/>
    <n v="80"/>
    <n v="240"/>
    <n v="185"/>
    <s v="EST_100PL"/>
    <s v="62064000"/>
  </r>
  <r>
    <s v="PK"/>
    <n v="384813"/>
    <s v="3111733"/>
    <s v="B-WEAR  SRL"/>
    <s v="101069A0NP"/>
    <s v="101069A0NPG00"/>
    <s v="101069"/>
    <s v="A0NP"/>
    <s v="G00"/>
    <s v="TREMULO TOP FLUIDO ULTRALIGHT"/>
    <s v="38"/>
    <n v="2"/>
    <s v="05"/>
    <x v="4"/>
    <m/>
    <n v="80"/>
    <n v="160"/>
    <n v="185"/>
    <s v="EST_100PL"/>
    <s v="62064000"/>
  </r>
  <r>
    <s v="PK"/>
    <n v="384813"/>
    <s v="3111733"/>
    <s v="B-WEAR  SRL"/>
    <s v="101069A0NP"/>
    <s v="101069A0NPG00"/>
    <s v="101069"/>
    <s v="A0NP"/>
    <s v="G00"/>
    <s v="TREMULO TOP FLUIDO ULTRALIGHT"/>
    <s v="38"/>
    <n v="8"/>
    <s v="05"/>
    <x v="4"/>
    <m/>
    <n v="80"/>
    <n v="640"/>
    <n v="185"/>
    <s v="EST_100PL"/>
    <s v="62064000"/>
  </r>
  <r>
    <s v="PK"/>
    <n v="384813"/>
    <s v="3111733"/>
    <s v="B-WEAR  SRL"/>
    <s v="101069A0NP"/>
    <s v="101069A0NPG00"/>
    <s v="101069"/>
    <s v="A0NP"/>
    <s v="G00"/>
    <s v="TREMULO TOP FLUIDO ULTRALIGHT"/>
    <s v="42"/>
    <n v="3"/>
    <s v="05"/>
    <x v="4"/>
    <m/>
    <n v="80"/>
    <n v="240"/>
    <n v="185"/>
    <s v="EST_100PL"/>
    <s v="62064000"/>
  </r>
  <r>
    <s v="PK"/>
    <n v="384813"/>
    <s v="3111733"/>
    <s v="B-WEAR  SRL"/>
    <s v="101069A0NP"/>
    <s v="101069A0NPG00"/>
    <s v="101069"/>
    <s v="A0NP"/>
    <s v="G00"/>
    <s v="TREMULO TOP FLUIDO ULTRALIGHT"/>
    <s v="44"/>
    <n v="1"/>
    <s v="05"/>
    <x v="4"/>
    <m/>
    <n v="80"/>
    <n v="80"/>
    <n v="185"/>
    <s v="EST_100PL"/>
    <s v="62064000"/>
  </r>
  <r>
    <s v="PK"/>
    <n v="384813"/>
    <s v="3111733"/>
    <s v="B-WEAR  SRL"/>
    <s v="101069A0NP"/>
    <s v="101069A0NPQ49"/>
    <s v="101069"/>
    <s v="A0NP"/>
    <s v="Q49"/>
    <s v="TREMULO TOP FLUIDO ULTRALIGHT"/>
    <s v="38"/>
    <n v="4"/>
    <s v="05"/>
    <x v="4"/>
    <m/>
    <n v="80"/>
    <n v="320"/>
    <n v="185"/>
    <s v="EST_100PL"/>
    <s v="62064000"/>
  </r>
  <r>
    <s v="PK"/>
    <n v="384813"/>
    <s v="3111733"/>
    <s v="B-WEAR  SRL"/>
    <s v="1001888889"/>
    <s v="1001888889E51"/>
    <s v="100188"/>
    <s v="8889"/>
    <s v="E51"/>
    <s v="TRENEL TOP CREPE DE CHINE"/>
    <s v="36"/>
    <n v="4"/>
    <s v="05"/>
    <x v="4"/>
    <m/>
    <n v="84"/>
    <n v="336"/>
    <n v="195"/>
    <s v="EST_70AC_30SE"/>
    <s v="62064000"/>
  </r>
  <r>
    <s v="PK"/>
    <n v="384813"/>
    <s v="3111733"/>
    <s v="B-WEAR  SRL"/>
    <s v="1001888889"/>
    <s v="1001888889E51"/>
    <s v="100188"/>
    <s v="8889"/>
    <s v="E51"/>
    <s v="TRENEL TOP CREPE DE CHINE"/>
    <s v="38"/>
    <n v="6"/>
    <s v="05"/>
    <x v="4"/>
    <m/>
    <n v="84"/>
    <n v="504"/>
    <n v="195"/>
    <s v="EST_70AC_30SE"/>
    <s v="62064000"/>
  </r>
  <r>
    <s v="PK"/>
    <n v="384813"/>
    <s v="3111733"/>
    <s v="B-WEAR  SRL"/>
    <s v="1001888889"/>
    <s v="1001888889E51"/>
    <s v="100188"/>
    <s v="8889"/>
    <s v="E51"/>
    <s v="TRENEL TOP CREPE DE CHINE"/>
    <s v="40"/>
    <n v="1"/>
    <s v="05"/>
    <x v="4"/>
    <m/>
    <n v="84"/>
    <n v="84"/>
    <n v="195"/>
    <s v="EST_70AC_30SE"/>
    <s v="62064000"/>
  </r>
  <r>
    <s v="PK"/>
    <n v="384813"/>
    <s v="3111733"/>
    <s v="B-WEAR  SRL"/>
    <s v="1001888889"/>
    <s v="1001888889E51"/>
    <s v="100188"/>
    <s v="8889"/>
    <s v="E51"/>
    <s v="TRENEL TOP CREPE DE CHINE"/>
    <s v="40"/>
    <n v="7"/>
    <s v="05"/>
    <x v="4"/>
    <m/>
    <n v="84"/>
    <n v="588"/>
    <n v="195"/>
    <s v="EST_70AC_30SE"/>
    <s v="62064000"/>
  </r>
  <r>
    <s v="PK"/>
    <n v="384813"/>
    <s v="3111733"/>
    <s v="B-WEAR  SRL"/>
    <s v="1001888889"/>
    <s v="1001888889E51"/>
    <s v="100188"/>
    <s v="8889"/>
    <s v="E51"/>
    <s v="TRENEL TOP CREPE DE CHINE"/>
    <s v="42"/>
    <n v="3"/>
    <s v="05"/>
    <x v="4"/>
    <m/>
    <n v="84"/>
    <n v="252"/>
    <n v="195"/>
    <s v="EST_70AC_30SE"/>
    <s v="62064000"/>
  </r>
  <r>
    <s v="PK"/>
    <n v="384813"/>
    <s v="3111733"/>
    <s v="B-WEAR  SRL"/>
    <s v="1001888889"/>
    <s v="1001888889E51"/>
    <s v="100188"/>
    <s v="8889"/>
    <s v="E51"/>
    <s v="TRENEL TOP CREPE DE CHINE"/>
    <s v="44"/>
    <n v="3"/>
    <s v="05"/>
    <x v="4"/>
    <m/>
    <n v="84"/>
    <n v="252"/>
    <n v="195"/>
    <s v="EST_70AC_30SE"/>
    <s v="62064000"/>
  </r>
  <r>
    <s v="PK"/>
    <n v="384813"/>
    <s v="3111733"/>
    <s v="B-WEAR  SRL"/>
    <s v="1001888889"/>
    <s v="1001888889E51"/>
    <s v="100188"/>
    <s v="8889"/>
    <s v="E51"/>
    <s v="TRENEL TOP CREPE DE CHINE"/>
    <s v="46"/>
    <n v="1"/>
    <s v="05"/>
    <x v="4"/>
    <m/>
    <n v="84"/>
    <n v="84"/>
    <n v="195"/>
    <s v="EST_70AC_30SE"/>
    <s v="62064000"/>
  </r>
  <r>
    <s v="PK"/>
    <n v="384813"/>
    <s v="3111733"/>
    <s v="B-WEAR  SRL"/>
    <s v="100188ZR64"/>
    <s v="100188ZR64E77"/>
    <s v="100188"/>
    <s v="ZR64"/>
    <s v="E77"/>
    <s v="TRENEL TOP SATIN STRETCH"/>
    <s v="38"/>
    <n v="1"/>
    <s v="05"/>
    <x v="4"/>
    <m/>
    <n v="97"/>
    <n v="97"/>
    <n v="225"/>
    <s v="EST_94SE_6EA"/>
    <s v="62061000"/>
  </r>
  <r>
    <s v="PK"/>
    <n v="384813"/>
    <s v="3111733"/>
    <s v="B-WEAR  SRL"/>
    <s v="100188ZR64"/>
    <s v="100188ZR64E77"/>
    <s v="100188"/>
    <s v="ZR64"/>
    <s v="E77"/>
    <s v="TRENEL TOP SATIN STRETCH"/>
    <s v="38"/>
    <n v="2"/>
    <s v="05"/>
    <x v="4"/>
    <m/>
    <n v="97"/>
    <n v="194"/>
    <n v="225"/>
    <s v="EST_94SE_6EA"/>
    <s v="62061000"/>
  </r>
  <r>
    <s v="PK"/>
    <n v="384813"/>
    <s v="3111733"/>
    <s v="B-WEAR  SRL"/>
    <s v="100188ZR64"/>
    <s v="100188ZR64E77"/>
    <s v="100188"/>
    <s v="ZR64"/>
    <s v="E77"/>
    <s v="TRENEL TOP SATIN STRETCH"/>
    <s v="40"/>
    <n v="8"/>
    <s v="05"/>
    <x v="4"/>
    <m/>
    <n v="97"/>
    <n v="776"/>
    <n v="225"/>
    <s v="EST_94SE_6EA"/>
    <s v="62061000"/>
  </r>
  <r>
    <s v="PK"/>
    <n v="384813"/>
    <s v="3111733"/>
    <s v="B-WEAR  SRL"/>
    <s v="100188ZR64"/>
    <s v="100188ZR64E77"/>
    <s v="100188"/>
    <s v="ZR64"/>
    <s v="E77"/>
    <s v="TRENEL TOP SATIN STRETCH"/>
    <s v="42"/>
    <n v="7"/>
    <s v="05"/>
    <x v="4"/>
    <m/>
    <n v="97"/>
    <n v="679"/>
    <n v="225"/>
    <s v="EST_94SE_6EA"/>
    <s v="62061000"/>
  </r>
  <r>
    <s v="PK"/>
    <n v="384813"/>
    <s v="3111733"/>
    <s v="B-WEAR  SRL"/>
    <s v="100188ZR64"/>
    <s v="100188ZR64E77"/>
    <s v="100188"/>
    <s v="ZR64"/>
    <s v="E77"/>
    <s v="TRENEL TOP SATIN STRETCH"/>
    <s v="44"/>
    <n v="4"/>
    <s v="05"/>
    <x v="4"/>
    <m/>
    <n v="97"/>
    <n v="388"/>
    <n v="225"/>
    <s v="EST_94SE_6EA"/>
    <s v="62061000"/>
  </r>
  <r>
    <s v="PK"/>
    <n v="384813"/>
    <s v="3111733"/>
    <s v="B-WEAR  SRL"/>
    <s v="100188ZR64"/>
    <s v="100188ZR64YA7"/>
    <s v="100188"/>
    <s v="ZR64"/>
    <s v="YA7"/>
    <s v="TRENEL TOP SATIN STRETCH"/>
    <s v="36"/>
    <n v="2"/>
    <s v="05"/>
    <x v="4"/>
    <m/>
    <n v="97"/>
    <n v="194"/>
    <n v="225"/>
    <s v="EST_94SE_6EA"/>
    <s v="62061000"/>
  </r>
  <r>
    <s v="PK"/>
    <n v="384813"/>
    <s v="3111733"/>
    <s v="B-WEAR  SRL"/>
    <s v="100188ZR64"/>
    <s v="100188ZR64YA7"/>
    <s v="100188"/>
    <s v="ZR64"/>
    <s v="YA7"/>
    <s v="TRENEL TOP SATIN STRETCH"/>
    <s v="38"/>
    <n v="5"/>
    <s v="05"/>
    <x v="4"/>
    <m/>
    <n v="97"/>
    <n v="485"/>
    <n v="225"/>
    <s v="EST_94SE_6EA"/>
    <s v="62061000"/>
  </r>
  <r>
    <s v="PK"/>
    <n v="384813"/>
    <s v="3111733"/>
    <s v="B-WEAR  SRL"/>
    <s v="100188ZR64"/>
    <s v="100188ZR64YA7"/>
    <s v="100188"/>
    <s v="ZR64"/>
    <s v="YA7"/>
    <s v="TRENEL TOP SATIN STRETCH"/>
    <s v="40"/>
    <n v="5"/>
    <s v="05"/>
    <x v="4"/>
    <m/>
    <n v="97"/>
    <n v="485"/>
    <n v="225"/>
    <s v="EST_94SE_6EA"/>
    <s v="62061000"/>
  </r>
  <r>
    <s v="PK"/>
    <n v="384813"/>
    <s v="3111733"/>
    <s v="B-WEAR  SRL"/>
    <s v="100188ZR64"/>
    <s v="100188ZR64YA7"/>
    <s v="100188"/>
    <s v="ZR64"/>
    <s v="YA7"/>
    <s v="TRENEL TOP SATIN STRETCH"/>
    <s v="42"/>
    <n v="6"/>
    <s v="05"/>
    <x v="4"/>
    <m/>
    <n v="97"/>
    <n v="582"/>
    <n v="225"/>
    <s v="EST_94SE_6EA"/>
    <s v="62061000"/>
  </r>
  <r>
    <s v="PK"/>
    <n v="384813"/>
    <s v="3111733"/>
    <s v="B-WEAR  SRL"/>
    <s v="100188ZR64"/>
    <s v="100188ZR64YA7"/>
    <s v="100188"/>
    <s v="ZR64"/>
    <s v="YA7"/>
    <s v="TRENEL TOP SATIN STRETCH"/>
    <s v="44"/>
    <n v="4"/>
    <s v="05"/>
    <x v="4"/>
    <m/>
    <n v="97"/>
    <n v="388"/>
    <n v="225"/>
    <s v="EST_94SE_6EA"/>
    <s v="62061000"/>
  </r>
  <r>
    <s v="PK"/>
    <n v="384813"/>
    <s v="3111733"/>
    <s v="B-WEAR  SRL"/>
    <s v="100188ZR64"/>
    <s v="100188ZR64YA7"/>
    <s v="100188"/>
    <s v="ZR64"/>
    <s v="YA7"/>
    <s v="TRENEL TOP SATIN STRETCH"/>
    <s v="46"/>
    <n v="2"/>
    <s v="05"/>
    <x v="4"/>
    <m/>
    <n v="97"/>
    <n v="194"/>
    <n v="225"/>
    <s v="EST_94SE_6EA"/>
    <s v="62061000"/>
  </r>
  <r>
    <s v="PK"/>
    <n v="384813"/>
    <s v="3111733"/>
    <s v="B-WEAR  SRL"/>
    <s v="100146A0HJ"/>
    <s v="100146A0HJE77"/>
    <s v="100146"/>
    <s v="A0HJ"/>
    <s v="E77"/>
    <s v="TREVELIN TUTA CREPE TECNICO ST"/>
    <s v="40"/>
    <n v="4"/>
    <s v="05"/>
    <x v="1"/>
    <m/>
    <n v="161"/>
    <n v="644"/>
    <n v="375"/>
    <s v="ES1_96PL_4EA # ES2_97VI_3EA"/>
    <s v="62044300"/>
  </r>
  <r>
    <s v="PK"/>
    <n v="384813"/>
    <s v="3111733"/>
    <s v="B-WEAR  SRL"/>
    <s v="100146A0HJ"/>
    <s v="100146A0HJE77"/>
    <s v="100146"/>
    <s v="A0HJ"/>
    <s v="E77"/>
    <s v="TREVELIN TUTA CREPE TECNICO ST"/>
    <s v="42"/>
    <n v="2"/>
    <s v="05"/>
    <x v="1"/>
    <m/>
    <n v="161"/>
    <n v="322"/>
    <n v="375"/>
    <s v="ES1_96PL_4EA # ES2_97VI_3EA"/>
    <s v="62044300"/>
  </r>
  <r>
    <s v="PK"/>
    <n v="384813"/>
    <s v="3111733"/>
    <s v="B-WEAR  SRL"/>
    <s v="100146A0HJ"/>
    <s v="100146A0HJE77"/>
    <s v="100146"/>
    <s v="A0HJ"/>
    <s v="E77"/>
    <s v="TREVELIN TUTA CREPE TECNICO ST"/>
    <s v="44"/>
    <n v="6"/>
    <s v="05"/>
    <x v="1"/>
    <m/>
    <n v="161"/>
    <n v="966"/>
    <n v="375"/>
    <s v="ES1_96PL_4EA # ES2_97VI_3EA"/>
    <s v="62044300"/>
  </r>
  <r>
    <s v="PK"/>
    <n v="384813"/>
    <s v="3111733"/>
    <s v="B-WEAR  SRL"/>
    <s v="101462A0O5"/>
    <s v="101462A0O5N17"/>
    <s v="101462"/>
    <s v="A0O5"/>
    <s v="N17"/>
    <s v="TRICHOPILIA SANDALO NAPPA LAMI"/>
    <s v="38"/>
    <n v="2"/>
    <s v="05"/>
    <x v="12"/>
    <m/>
    <n v="128"/>
    <n v="256"/>
    <n v="341"/>
    <s v="PEL_100HY # FOD_100HY # SOL_100LC"/>
    <s v="64035911"/>
  </r>
  <r>
    <s v="PK"/>
    <n v="384813"/>
    <s v="3111733"/>
    <s v="B-WEAR  SRL"/>
    <s v="101462A0O5"/>
    <s v="101462A0O5ZZI"/>
    <s v="101462"/>
    <s v="A0O5"/>
    <s v="ZZI"/>
    <s v="TRICHOPILIA SANDALO NAPPA LAMI"/>
    <s v="38"/>
    <n v="1"/>
    <s v="05"/>
    <x v="12"/>
    <m/>
    <n v="128"/>
    <n v="128"/>
    <n v="341"/>
    <s v="PEL_100HY # FOD_100HY # SOL_100LC"/>
    <s v="64035911"/>
  </r>
  <r>
    <s v="PK"/>
    <n v="384813"/>
    <s v="3111733"/>
    <s v="B-WEAR  SRL"/>
    <s v="102083A19J"/>
    <s v="102083A19JZ99"/>
    <s v="102083"/>
    <s v="A19J"/>
    <s v="Z99"/>
    <s v="TUBEROSA ABITO JERSEY STRETCH"/>
    <s v="38"/>
    <n v="1"/>
    <s v="05"/>
    <x v="1"/>
    <m/>
    <n v="133"/>
    <n v="133"/>
    <n v="356"/>
    <s v="EST_93PL_7EL # FO4_100PL"/>
    <s v="61044300"/>
  </r>
  <r>
    <s v="PK"/>
    <n v="384813"/>
    <s v="3111733"/>
    <s v="B-WEAR  SRL"/>
    <s v="102083A19J"/>
    <s v="102083A19JZ99"/>
    <s v="102083"/>
    <s v="A19J"/>
    <s v="Z99"/>
    <s v="TUBEROSA ABITO JERSEY STRETCH"/>
    <s v="40"/>
    <n v="1"/>
    <s v="05"/>
    <x v="1"/>
    <m/>
    <n v="133"/>
    <n v="133"/>
    <n v="356"/>
    <s v="EST_93PL_7EL # FO4_100PL"/>
    <s v="61044300"/>
  </r>
  <r>
    <s v="PK"/>
    <n v="384813"/>
    <s v="3111733"/>
    <s v="B-WEAR  SRL"/>
    <s v="102083A19J"/>
    <s v="102083A19JZ99"/>
    <s v="102083"/>
    <s v="A19J"/>
    <s v="Z99"/>
    <s v="TUBEROSA ABITO JERSEY STRETCH"/>
    <s v="42"/>
    <n v="4"/>
    <s v="05"/>
    <x v="1"/>
    <m/>
    <n v="133"/>
    <n v="532"/>
    <n v="356"/>
    <s v="EST_93PL_7EL # FO4_100PL"/>
    <s v="61044300"/>
  </r>
  <r>
    <s v="PK"/>
    <n v="384813"/>
    <s v="3111733"/>
    <s v="B-WEAR  SRL"/>
    <s v="102083A19J"/>
    <s v="102083A19JZ99"/>
    <s v="102083"/>
    <s v="A19J"/>
    <s v="Z99"/>
    <s v="TUBEROSA ABITO JERSEY STRETCH"/>
    <s v="44"/>
    <n v="8"/>
    <s v="05"/>
    <x v="1"/>
    <m/>
    <n v="133"/>
    <n v="1064"/>
    <n v="356"/>
    <s v="EST_93PL_7EL # FO4_100PL"/>
    <s v="61044300"/>
  </r>
  <r>
    <s v="PK"/>
    <n v="384813"/>
    <s v="3111733"/>
    <s v="B-WEAR  SRL"/>
    <s v="102083A19J"/>
    <s v="102083A19JZ99"/>
    <s v="102083"/>
    <s v="A19J"/>
    <s v="Z99"/>
    <s v="TUBEROSA ABITO JERSEY STRETCH"/>
    <s v="46"/>
    <n v="4"/>
    <s v="05"/>
    <x v="1"/>
    <m/>
    <n v="133"/>
    <n v="532"/>
    <n v="356"/>
    <s v="EST_93PL_7EL # FO4_100PL"/>
    <s v="61044300"/>
  </r>
  <r>
    <s v="PK"/>
    <n v="384813"/>
    <s v="3111733"/>
    <s v="B-WEAR  SRL"/>
    <s v="1001127624"/>
    <s v="1001127624YA8"/>
    <s v="100112"/>
    <s v="7624"/>
    <s v="YA8"/>
    <s v="TUCUMAN TOP CREPE STRETCH"/>
    <s v="38"/>
    <n v="5"/>
    <s v="05"/>
    <x v="4"/>
    <m/>
    <n v="114"/>
    <n v="570"/>
    <n v="265"/>
    <s v="EST_98PL_2EA # FOD_67AC_33PL"/>
    <s v="62064000"/>
  </r>
  <r>
    <s v="PK"/>
    <n v="384813"/>
    <s v="3111733"/>
    <s v="B-WEAR  SRL"/>
    <s v="1001127624"/>
    <s v="1001127624YA8"/>
    <s v="100112"/>
    <s v="7624"/>
    <s v="YA8"/>
    <s v="TUCUMAN TOP CREPE STRETCH"/>
    <s v="40"/>
    <n v="6"/>
    <s v="05"/>
    <x v="4"/>
    <m/>
    <n v="114"/>
    <n v="684"/>
    <n v="265"/>
    <s v="EST_98PL_2EA # FOD_67AC_33PL"/>
    <s v="62064000"/>
  </r>
  <r>
    <s v="PK"/>
    <n v="384813"/>
    <s v="3111733"/>
    <s v="B-WEAR  SRL"/>
    <s v="1001127624"/>
    <s v="1001127624YA8"/>
    <s v="100112"/>
    <s v="7624"/>
    <s v="YA8"/>
    <s v="TUCUMAN TOP CREPE STRETCH"/>
    <s v="42"/>
    <n v="1"/>
    <s v="05"/>
    <x v="4"/>
    <m/>
    <n v="114"/>
    <n v="114"/>
    <n v="265"/>
    <s v="EST_98PL_2EA # FOD_67AC_33PL"/>
    <s v="62064000"/>
  </r>
  <r>
    <s v="PK"/>
    <n v="384813"/>
    <s v="3111733"/>
    <s v="B-WEAR  SRL"/>
    <s v="1001127624"/>
    <s v="1001127624YA8"/>
    <s v="100112"/>
    <s v="7624"/>
    <s v="YA8"/>
    <s v="TUCUMAN TOP CREPE STRETCH"/>
    <s v="42"/>
    <n v="3"/>
    <s v="05"/>
    <x v="4"/>
    <m/>
    <n v="114"/>
    <n v="342"/>
    <n v="265"/>
    <s v="EST_98PL_2EA # FOD_67AC_33PL"/>
    <s v="62064000"/>
  </r>
  <r>
    <s v="PK"/>
    <n v="384813"/>
    <s v="3111733"/>
    <s v="B-WEAR  SRL"/>
    <s v="1001127624"/>
    <s v="1001127624YA8"/>
    <s v="100112"/>
    <s v="7624"/>
    <s v="YA8"/>
    <s v="TUCUMAN TOP CREPE STRETCH"/>
    <s v="44"/>
    <n v="3"/>
    <s v="05"/>
    <x v="4"/>
    <m/>
    <n v="114"/>
    <n v="342"/>
    <n v="265"/>
    <s v="EST_98PL_2EA # FOD_67AC_33PL"/>
    <s v="62064000"/>
  </r>
  <r>
    <s v="PK"/>
    <n v="384813"/>
    <s v="3111733"/>
    <s v="B-WEAR  SRL"/>
    <s v="100060A0GN"/>
    <s v="100060A0GNP42"/>
    <s v="100060"/>
    <s v="A0GN"/>
    <s v="P42"/>
    <s v="TUMBAYA TUTA CREPE STRETCH CON"/>
    <s v="36"/>
    <n v="1"/>
    <s v="05"/>
    <x v="1"/>
    <m/>
    <n v="161"/>
    <n v="161"/>
    <n v="375"/>
    <s v="EST_98PL_2EA # FOD_67AC_33PL"/>
    <s v="62044300"/>
  </r>
  <r>
    <s v="PK"/>
    <n v="384813"/>
    <s v="3111733"/>
    <s v="B-WEAR  SRL"/>
    <s v="100060A0GN"/>
    <s v="100060A0GNP42"/>
    <s v="100060"/>
    <s v="A0GN"/>
    <s v="P42"/>
    <s v="TUMBAYA TUTA CREPE STRETCH CON"/>
    <s v="40"/>
    <n v="5"/>
    <s v="05"/>
    <x v="1"/>
    <m/>
    <n v="161"/>
    <n v="805"/>
    <n v="375"/>
    <s v="EST_98PL_2EA # FOD_67AC_33PL"/>
    <s v="62044300"/>
  </r>
  <r>
    <s v="PK"/>
    <n v="384813"/>
    <s v="3111733"/>
    <s v="B-WEAR  SRL"/>
    <s v="100060A0GN"/>
    <s v="100060A0GNP42"/>
    <s v="100060"/>
    <s v="A0GN"/>
    <s v="P42"/>
    <s v="TUMBAYA TUTA CREPE STRETCH CON"/>
    <s v="42"/>
    <n v="4"/>
    <s v="05"/>
    <x v="1"/>
    <m/>
    <n v="161"/>
    <n v="644"/>
    <n v="375"/>
    <s v="EST_98PL_2EA # FOD_67AC_33PL"/>
    <s v="62044300"/>
  </r>
  <r>
    <s v="PK"/>
    <n v="384813"/>
    <s v="3111733"/>
    <s v="B-WEAR  SRL"/>
    <s v="100060A0GN"/>
    <s v="100060A0GNP42"/>
    <s v="100060"/>
    <s v="A0GN"/>
    <s v="P42"/>
    <s v="TUMBAYA TUTA CREPE STRETCH CON"/>
    <s v="44"/>
    <n v="4"/>
    <s v="05"/>
    <x v="1"/>
    <m/>
    <n v="161"/>
    <n v="644"/>
    <n v="375"/>
    <s v="EST_98PL_2EA # FOD_67AC_33PL"/>
    <s v="62044300"/>
  </r>
  <r>
    <s v="PK"/>
    <n v="384813"/>
    <s v="3111733"/>
    <s v="B-WEAR  SRL"/>
    <s v="100060A0GN"/>
    <s v="100060A0GNP42"/>
    <s v="100060"/>
    <s v="A0GN"/>
    <s v="P42"/>
    <s v="TUMBAYA TUTA CREPE STRETCH CON"/>
    <s v="46"/>
    <n v="4"/>
    <s v="05"/>
    <x v="1"/>
    <m/>
    <n v="161"/>
    <n v="644"/>
    <n v="375"/>
    <s v="EST_98PL_2EA # FOD_67AC_33PL"/>
    <s v="62044300"/>
  </r>
  <r>
    <s v="PK"/>
    <n v="384813"/>
    <s v="3111733"/>
    <s v="B-WEAR  SRL"/>
    <s v="100060A0GN"/>
    <s v="100060A0GNP42"/>
    <s v="100060"/>
    <s v="A0GN"/>
    <s v="P42"/>
    <s v="TUMBAYA TUTA CREPE STRETCH CON"/>
    <s v="48"/>
    <n v="1"/>
    <s v="05"/>
    <x v="1"/>
    <m/>
    <n v="161"/>
    <n v="161"/>
    <n v="375"/>
    <s v="EST_98PL_2EA # FOD_67AC_33PL"/>
    <s v="62044300"/>
  </r>
  <r>
    <s v="PK"/>
    <n v="384813"/>
    <s v="3111733"/>
    <s v="B-WEAR  SRL"/>
    <s v="101004Y5LG"/>
    <s v="101004Y5LGN34"/>
    <s v="101004"/>
    <s v="Y5LG"/>
    <s v="N34"/>
    <s v="ULAPES ABITO PIZZO REBRODE"/>
    <s v="38"/>
    <n v="1"/>
    <s v="05"/>
    <x v="1"/>
    <m/>
    <n v="166"/>
    <n v="166"/>
    <n v="385"/>
    <s v="ES1_61CO_23PA_16VI # ES2_80PA_20EA # FOD_100PL"/>
    <s v="62044300"/>
  </r>
  <r>
    <s v="PK"/>
    <n v="384813"/>
    <s v="3111733"/>
    <s v="B-WEAR  SRL"/>
    <s v="101004Y5LG"/>
    <s v="101004Y5LGN34"/>
    <s v="101004"/>
    <s v="Y5LG"/>
    <s v="N34"/>
    <s v="ULAPES ABITO PIZZO REBRODE"/>
    <s v="40"/>
    <n v="2"/>
    <s v="05"/>
    <x v="1"/>
    <m/>
    <n v="166"/>
    <n v="332"/>
    <n v="385"/>
    <s v="ES1_61CO_23PA_16VI # ES2_80PA_20EA # FOD_100PL"/>
    <s v="62044300"/>
  </r>
  <r>
    <s v="PK"/>
    <n v="384813"/>
    <s v="3111733"/>
    <s v="B-WEAR  SRL"/>
    <s v="101004Y5LG"/>
    <s v="101004Y5LGN34"/>
    <s v="101004"/>
    <s v="Y5LG"/>
    <s v="N34"/>
    <s v="ULAPES ABITO PIZZO REBRODE"/>
    <s v="42"/>
    <n v="1"/>
    <s v="05"/>
    <x v="1"/>
    <m/>
    <n v="166"/>
    <n v="166"/>
    <n v="385"/>
    <s v="ES1_61CO_23PA_16VI # ES2_80PA_20EA # FOD_100PL"/>
    <s v="62044300"/>
  </r>
  <r>
    <s v="PK"/>
    <n v="384813"/>
    <s v="3111733"/>
    <s v="B-WEAR  SRL"/>
    <s v="101004Y5LG"/>
    <s v="101004Y5LGN34"/>
    <s v="101004"/>
    <s v="Y5LG"/>
    <s v="N34"/>
    <s v="ULAPES ABITO PIZZO REBRODE"/>
    <s v="42"/>
    <n v="3"/>
    <s v="05"/>
    <x v="1"/>
    <m/>
    <n v="166"/>
    <n v="498"/>
    <n v="385"/>
    <s v="ES1_61CO_23PA_16VI # ES2_80PA_20EA # FOD_100PL"/>
    <s v="62044300"/>
  </r>
  <r>
    <s v="PK"/>
    <n v="384813"/>
    <s v="3111733"/>
    <s v="B-WEAR  SRL"/>
    <s v="101004Y5LG"/>
    <s v="101004Y5LGN34"/>
    <s v="101004"/>
    <s v="Y5LG"/>
    <s v="N34"/>
    <s v="ULAPES ABITO PIZZO REBRODE"/>
    <s v="44"/>
    <n v="1"/>
    <s v="05"/>
    <x v="1"/>
    <m/>
    <n v="166"/>
    <n v="166"/>
    <n v="385"/>
    <s v="ES1_61CO_23PA_16VI # ES2_80PA_20EA # FOD_100PL"/>
    <s v="62044300"/>
  </r>
  <r>
    <s v="PK"/>
    <n v="384813"/>
    <s v="3111733"/>
    <s v="B-WEAR  SRL"/>
    <s v="101004Y5LG"/>
    <s v="101004Y5LGN34"/>
    <s v="101004"/>
    <s v="Y5LG"/>
    <s v="N34"/>
    <s v="ULAPES ABITO PIZZO REBRODE"/>
    <s v="46"/>
    <n v="1"/>
    <s v="05"/>
    <x v="1"/>
    <m/>
    <n v="166"/>
    <n v="166"/>
    <n v="385"/>
    <s v="ES1_61CO_23PA_16VI # ES2_80PA_20EA # FOD_100PL"/>
    <s v="62044300"/>
  </r>
  <r>
    <s v="PK"/>
    <n v="384813"/>
    <s v="3111733"/>
    <s v="B-WEAR  SRL"/>
    <s v="102270A1C4"/>
    <s v="102270A1C4Z06"/>
    <s v="102270"/>
    <s v="A1C4"/>
    <s v="Z06"/>
    <s v="VADUZ TOP JERSEY  FLUIDO"/>
    <s v="L"/>
    <n v="4"/>
    <s v="05"/>
    <x v="16"/>
    <m/>
    <n v="63"/>
    <n v="252"/>
    <n v="145"/>
    <s v="EST_100VI"/>
    <s v="61103099"/>
  </r>
  <r>
    <s v="PK"/>
    <n v="384813"/>
    <s v="3111733"/>
    <s v="B-WEAR  SRL"/>
    <s v="102270A1C4"/>
    <s v="102270A1C4Z06"/>
    <s v="102270"/>
    <s v="A1C4"/>
    <s v="Z06"/>
    <s v="VADUZ TOP JERSEY  FLUIDO"/>
    <s v="L"/>
    <n v="7"/>
    <s v="05"/>
    <x v="16"/>
    <m/>
    <n v="63"/>
    <n v="441"/>
    <n v="145"/>
    <s v="EST_100VI"/>
    <s v="61103099"/>
  </r>
  <r>
    <s v="PK"/>
    <n v="384813"/>
    <s v="3111733"/>
    <s v="B-WEAR  SRL"/>
    <s v="102270A1C4"/>
    <s v="102270A1C4Z06"/>
    <s v="102270"/>
    <s v="A1C4"/>
    <s v="Z06"/>
    <s v="VADUZ TOP JERSEY  FLUIDO"/>
    <s v="M"/>
    <n v="34"/>
    <s v="05"/>
    <x v="16"/>
    <m/>
    <n v="63"/>
    <n v="2142"/>
    <n v="145"/>
    <s v="EST_100VI"/>
    <s v="61103099"/>
  </r>
  <r>
    <s v="PK"/>
    <n v="384813"/>
    <s v="3111733"/>
    <s v="B-WEAR  SRL"/>
    <s v="102270A1C4"/>
    <s v="102270A1C4Z99"/>
    <s v="102270"/>
    <s v="A1C4"/>
    <s v="Z99"/>
    <s v="VADUZ TOP JERSEY  FLUIDO"/>
    <s v="M"/>
    <n v="28"/>
    <s v="05"/>
    <x v="16"/>
    <m/>
    <n v="63"/>
    <n v="1764"/>
    <n v="145"/>
    <s v="EST_100VI"/>
    <s v="61103099"/>
  </r>
  <r>
    <s v="PK"/>
    <n v="384813"/>
    <s v="3111733"/>
    <s v="B-WEAR  SRL"/>
    <s v="102270A1C4"/>
    <s v="102270A1C4Z99"/>
    <s v="102270"/>
    <s v="A1C4"/>
    <s v="Z99"/>
    <s v="VADUZ TOP JERSEY  FLUIDO"/>
    <s v="M"/>
    <n v="35"/>
    <s v="05"/>
    <x v="16"/>
    <m/>
    <n v="63"/>
    <n v="2205"/>
    <n v="145"/>
    <s v="EST_100VI"/>
    <s v="61103099"/>
  </r>
  <r>
    <s v="PK"/>
    <n v="384813"/>
    <s v="3111733"/>
    <s v="B-WEAR  SRL"/>
    <s v="100983A0TA"/>
    <s v="100983A0TAZ99"/>
    <s v="100983"/>
    <s v="A0TA"/>
    <s v="Z99"/>
    <s v="VENEZIA TOP POPELINE CINZATO"/>
    <s v="38"/>
    <n v="2"/>
    <s v="05"/>
    <x v="4"/>
    <m/>
    <n v="75"/>
    <n v="150"/>
    <n v="175"/>
    <s v=" EST   002433"/>
    <s v="62063000"/>
  </r>
  <r>
    <s v="PK"/>
    <n v="384813"/>
    <s v="3111733"/>
    <s v="B-WEAR  SRL"/>
    <s v="100983A0TA"/>
    <s v="100983A0TAZ99"/>
    <s v="100983"/>
    <s v="A0TA"/>
    <s v="Z99"/>
    <s v="VENEZIA TOP POPELINE CINZATO"/>
    <s v="38"/>
    <n v="8"/>
    <s v="05"/>
    <x v="4"/>
    <m/>
    <n v="75"/>
    <n v="600"/>
    <n v="175"/>
    <s v=" EST   002433"/>
    <s v="62063000"/>
  </r>
  <r>
    <s v="PK"/>
    <n v="384813"/>
    <s v="3111733"/>
    <s v="B-WEAR  SRL"/>
    <s v="101950Y4VY"/>
    <s v="101950Y4VYC65"/>
    <s v="101950"/>
    <s v="Y4VY"/>
    <s v="C65"/>
    <s v="VERBENA SHORTS POPELINE"/>
    <s v="44"/>
    <n v="1"/>
    <s v="05"/>
    <x v="2"/>
    <m/>
    <n v="78"/>
    <n v="78"/>
    <n v="211"/>
    <s v="EST_100CO # MAT_100PL"/>
    <s v="62046239"/>
  </r>
  <r>
    <s v="PK"/>
    <n v="384813"/>
    <s v="3111733"/>
    <s v="B-WEAR  SRL"/>
    <s v="101950Y4VY"/>
    <s v="101950Y4VYV59"/>
    <s v="101950"/>
    <s v="Y4VY"/>
    <s v="V59"/>
    <s v="VERBENA SHORTS POPELINE"/>
    <s v="40"/>
    <n v="2"/>
    <s v="05"/>
    <x v="2"/>
    <m/>
    <n v="78"/>
    <n v="156"/>
    <n v="211"/>
    <s v="EST_100CO # MAT_100PL"/>
    <s v="62046239"/>
  </r>
  <r>
    <s v="PK"/>
    <n v="384813"/>
    <s v="3111733"/>
    <s v="B-WEAR  SRL"/>
    <s v="101950Y4VY"/>
    <s v="101950Y4VYV59"/>
    <s v="101950"/>
    <s v="Y4VY"/>
    <s v="V59"/>
    <s v="VERBENA SHORTS POPELINE"/>
    <s v="42"/>
    <n v="3"/>
    <s v="05"/>
    <x v="2"/>
    <m/>
    <n v="78"/>
    <n v="234"/>
    <n v="211"/>
    <s v="EST_100CO # MAT_100PL"/>
    <s v="62046239"/>
  </r>
  <r>
    <s v="PK"/>
    <n v="384813"/>
    <s v="3111733"/>
    <s v="B-WEAR  SRL"/>
    <s v="101950Y4VY"/>
    <s v="101950Y4VYV59"/>
    <s v="101950"/>
    <s v="Y4VY"/>
    <s v="V59"/>
    <s v="VERBENA SHORTS POPELINE"/>
    <s v="44"/>
    <n v="2"/>
    <s v="05"/>
    <x v="2"/>
    <m/>
    <n v="78"/>
    <n v="156"/>
    <n v="211"/>
    <s v="EST_100CO # MAT_100PL"/>
    <s v="62046239"/>
  </r>
  <r>
    <s v="PK"/>
    <n v="384813"/>
    <s v="3111733"/>
    <s v="B-WEAR  SRL"/>
    <s v="101951Y4VY"/>
    <s v="101951Y4VYZ04"/>
    <s v="101951"/>
    <s v="Y4VY"/>
    <s v="Z04"/>
    <s v="VERGA TOP POPELINE"/>
    <s v="40"/>
    <n v="1"/>
    <s v="05"/>
    <x v="4"/>
    <m/>
    <n v="73"/>
    <n v="73"/>
    <n v="195"/>
    <s v="EST_100CO"/>
    <s v="62063000"/>
  </r>
  <r>
    <s v="PK"/>
    <n v="384813"/>
    <s v="3111733"/>
    <s v="B-WEAR  SRL"/>
    <s v="101951Y4VY"/>
    <s v="101951Y4VYZ04"/>
    <s v="101951"/>
    <s v="Y4VY"/>
    <s v="Z04"/>
    <s v="VERGA TOP POPELINE"/>
    <s v="42"/>
    <n v="1"/>
    <s v="05"/>
    <x v="4"/>
    <m/>
    <n v="73"/>
    <n v="73"/>
    <n v="195"/>
    <s v="EST_100CO"/>
    <s v="62063000"/>
  </r>
  <r>
    <s v="PK"/>
    <n v="384813"/>
    <s v="3111733"/>
    <s v="B-WEAR  SRL"/>
    <s v="101951Y4VY"/>
    <s v="101951Y4VYZ99"/>
    <s v="101951"/>
    <s v="Y4VY"/>
    <s v="Z99"/>
    <s v="VERGA TOP POPELINE"/>
    <s v="40"/>
    <n v="1"/>
    <s v="05"/>
    <x v="4"/>
    <m/>
    <n v="73"/>
    <n v="73"/>
    <n v="195"/>
    <s v="EST_100CO"/>
    <s v="62063000"/>
  </r>
  <r>
    <s v="PK"/>
    <n v="384813"/>
    <s v="3111733"/>
    <s v="B-WEAR  SRL"/>
    <s v="101951Y4VY"/>
    <s v="101951Y4VYZ99"/>
    <s v="101951"/>
    <s v="Y4VY"/>
    <s v="Z99"/>
    <s v="VERGA TOP POPELINE"/>
    <s v="42"/>
    <n v="1"/>
    <s v="05"/>
    <x v="4"/>
    <m/>
    <n v="73"/>
    <n v="73"/>
    <n v="195"/>
    <s v="EST_100CO"/>
    <s v="62063000"/>
  </r>
  <r>
    <s v="PK"/>
    <n v="384813"/>
    <s v="3111733"/>
    <s v="B-WEAR  SRL"/>
    <s v="101947Y4VY"/>
    <s v="101947Y4VYO68"/>
    <s v="101947"/>
    <s v="Y4VY"/>
    <s v="O68"/>
    <s v="VIBRUNO GONNA POPELINE"/>
    <s v="38"/>
    <n v="1"/>
    <s v="05"/>
    <x v="8"/>
    <m/>
    <n v="84"/>
    <n v="84"/>
    <n v="226"/>
    <s v="EST_100CO"/>
    <s v="62045200"/>
  </r>
  <r>
    <s v="PK"/>
    <n v="384813"/>
    <s v="3111733"/>
    <s v="B-WEAR  SRL"/>
    <s v="101947Y4VY"/>
    <s v="101947Y4VYO68"/>
    <s v="101947"/>
    <s v="Y4VY"/>
    <s v="O68"/>
    <s v="VIBRUNO GONNA POPELINE"/>
    <s v="40"/>
    <n v="1"/>
    <s v="05"/>
    <x v="8"/>
    <m/>
    <n v="84"/>
    <n v="84"/>
    <n v="226"/>
    <s v="EST_100CO"/>
    <s v="62045200"/>
  </r>
  <r>
    <s v="PK"/>
    <n v="384813"/>
    <s v="3111733"/>
    <s v="B-WEAR  SRL"/>
    <s v="101947Y4VY"/>
    <s v="101947Y4VYO68"/>
    <s v="101947"/>
    <s v="Y4VY"/>
    <s v="O68"/>
    <s v="VIBRUNO GONNA POPELINE"/>
    <s v="42"/>
    <n v="1"/>
    <s v="05"/>
    <x v="8"/>
    <m/>
    <n v="84"/>
    <n v="84"/>
    <n v="226"/>
    <s v="EST_100CO"/>
    <s v="62045200"/>
  </r>
  <r>
    <s v="PK"/>
    <n v="384813"/>
    <s v="3111733"/>
    <s v="B-WEAR  SRL"/>
    <s v="101947Y4VY"/>
    <s v="101947Y4VYO68"/>
    <s v="101947"/>
    <s v="Y4VY"/>
    <s v="O68"/>
    <s v="VIBRUNO GONNA POPELINE"/>
    <s v="44"/>
    <n v="1"/>
    <s v="05"/>
    <x v="8"/>
    <m/>
    <n v="84"/>
    <n v="84"/>
    <n v="226"/>
    <s v="EST_100CO"/>
    <s v="62045200"/>
  </r>
  <r>
    <s v="PK"/>
    <n v="384813"/>
    <s v="3111733"/>
    <s v="B-WEAR  SRL"/>
    <s v="101947Y4VY"/>
    <s v="101947Y4VYV59"/>
    <s v="101947"/>
    <s v="Y4VY"/>
    <s v="V59"/>
    <s v="VIBRUNO GONNA POPELINE"/>
    <s v="40"/>
    <n v="1"/>
    <s v="05"/>
    <x v="8"/>
    <m/>
    <n v="84"/>
    <n v="84"/>
    <n v="226"/>
    <s v="EST_100CO"/>
    <s v="62045200"/>
  </r>
  <r>
    <s v="PK"/>
    <n v="384813"/>
    <s v="3111733"/>
    <s v="B-WEAR  SRL"/>
    <s v="101947Y4VY"/>
    <s v="101947Y4VYZ99"/>
    <s v="101947"/>
    <s v="Y4VY"/>
    <s v="Z99"/>
    <s v="VIBRUNO GONNA POPELINE"/>
    <s v="42"/>
    <n v="1"/>
    <s v="05"/>
    <x v="8"/>
    <m/>
    <n v="84"/>
    <n v="84"/>
    <n v="226"/>
    <s v="EST_100CO"/>
    <s v="62045200"/>
  </r>
  <r>
    <s v="PK"/>
    <n v="384813"/>
    <s v="3111733"/>
    <s v="B-WEAR  SRL"/>
    <s v="102605A1FT"/>
    <s v="102605A1FTZ99"/>
    <s v="102605"/>
    <s v="A1FT"/>
    <s v="Z99"/>
    <s v="VILNIUS TOP JERSEY FLUIDO DRAP"/>
    <s v="L"/>
    <n v="3"/>
    <s v="05"/>
    <x v="4"/>
    <m/>
    <n v="47"/>
    <n v="141"/>
    <n v="110"/>
    <s v="EST_94VI_6EA"/>
    <s v="61143000"/>
  </r>
  <r>
    <s v="PK"/>
    <n v="384813"/>
    <s v="3111733"/>
    <s v="B-WEAR  SRL"/>
    <s v="102605A1FT"/>
    <s v="102605A1FTZ99"/>
    <s v="102605"/>
    <s v="A1FT"/>
    <s v="Z99"/>
    <s v="VILNIUS TOP JERSEY FLUIDO DRAP"/>
    <s v="L"/>
    <n v="8"/>
    <s v="05"/>
    <x v="4"/>
    <m/>
    <n v="47"/>
    <n v="376"/>
    <n v="110"/>
    <s v="EST_94VI_6EA"/>
    <s v="61143000"/>
  </r>
  <r>
    <s v="PK"/>
    <n v="384813"/>
    <s v="3111733"/>
    <s v="B-WEAR  SRL"/>
    <s v="102605A1FT"/>
    <s v="102605A1FTZ99"/>
    <s v="102605"/>
    <s v="A1FT"/>
    <s v="Z99"/>
    <s v="VILNIUS TOP JERSEY FLUIDO DRAP"/>
    <s v="M"/>
    <n v="16"/>
    <s v="05"/>
    <x v="4"/>
    <m/>
    <n v="47"/>
    <n v="752"/>
    <n v="110"/>
    <s v="EST_94VI_6EA"/>
    <s v="61143000"/>
  </r>
  <r>
    <s v="PK"/>
    <n v="384813"/>
    <s v="3111733"/>
    <s v="B-WEAR  SRL"/>
    <s v="102605A1FT"/>
    <s v="102605A1FTZ99"/>
    <s v="102605"/>
    <s v="A1FT"/>
    <s v="Z99"/>
    <s v="VILNIUS TOP JERSEY FLUIDO DRAP"/>
    <s v="S"/>
    <n v="18"/>
    <s v="05"/>
    <x v="4"/>
    <m/>
    <n v="47"/>
    <n v="846"/>
    <n v="110"/>
    <s v="EST_94VI_6EA"/>
    <s v="61143000"/>
  </r>
  <r>
    <s v="PK"/>
    <n v="384813"/>
    <s v="3111733"/>
    <s v="B-WEAR  SRL"/>
    <s v="102605A1FT"/>
    <s v="102605A1FTZ99"/>
    <s v="102605"/>
    <s v="A1FT"/>
    <s v="Z99"/>
    <s v="VILNIUS TOP JERSEY FLUIDO DRAP"/>
    <s v="XS"/>
    <n v="2"/>
    <s v="05"/>
    <x v="4"/>
    <m/>
    <n v="47"/>
    <n v="94"/>
    <n v="110"/>
    <s v="EST_94VI_6EA"/>
    <s v="61143000"/>
  </r>
  <r>
    <s v="PK"/>
    <n v="384813"/>
    <s v="3111733"/>
    <s v="B-WEAR  SRL"/>
    <s v="102605A1FT"/>
    <s v="102605A1FTZ99"/>
    <s v="102605"/>
    <s v="A1FT"/>
    <s v="Z99"/>
    <s v="VILNIUS TOP JERSEY FLUIDO DRAP"/>
    <s v="XS"/>
    <n v="12"/>
    <s v="05"/>
    <x v="4"/>
    <m/>
    <n v="47"/>
    <n v="564"/>
    <n v="110"/>
    <s v="EST_94VI_6EA"/>
    <s v="61143000"/>
  </r>
  <r>
    <s v="PK"/>
    <n v="384813"/>
    <s v="3111733"/>
    <s v="B-WEAR  SRL"/>
    <s v="100083Y5NB"/>
    <s v="100083Y5NBW75"/>
    <s v="100083"/>
    <s v="Y5NB"/>
    <s v="W75"/>
    <s v="ZANTE BLUSA GEORGETTE"/>
    <s v="40"/>
    <n v="3"/>
    <s v="05"/>
    <x v="4"/>
    <m/>
    <n v="114"/>
    <n v="342"/>
    <n v="265"/>
    <s v="EST_100VI"/>
    <s v="62064000"/>
  </r>
  <r>
    <s v="PK"/>
    <n v="384813"/>
    <s v="3111733"/>
    <s v="B-WEAR  SRL"/>
    <s v="100083Y5NB"/>
    <s v="100083Y5NBW75"/>
    <s v="100083"/>
    <s v="Y5NB"/>
    <s v="W75"/>
    <s v="ZANTE BLUSA GEORGETTE"/>
    <s v="42"/>
    <n v="2"/>
    <s v="05"/>
    <x v="4"/>
    <m/>
    <n v="114"/>
    <n v="228"/>
    <n v="265"/>
    <s v="EST_100VI"/>
    <s v="62064000"/>
  </r>
  <r>
    <s v="PK"/>
    <n v="384813"/>
    <s v="3111733"/>
    <s v="B-WEAR  SRL"/>
    <s v="100083Y5NB"/>
    <s v="100083Y5NBW75"/>
    <s v="100083"/>
    <s v="Y5NB"/>
    <s v="W75"/>
    <s v="ZANTE BLUSA GEORGETTE"/>
    <s v="44"/>
    <n v="2"/>
    <s v="05"/>
    <x v="4"/>
    <m/>
    <n v="114"/>
    <n v="228"/>
    <n v="265"/>
    <s v="EST_100VI"/>
    <s v="62064000"/>
  </r>
  <r>
    <s v="PK"/>
    <n v="384813"/>
    <s v="3111733"/>
    <s v="B-WEAR  SRL"/>
    <s v="100083Y5NB"/>
    <s v="100083Y5NBW75"/>
    <s v="100083"/>
    <s v="Y5NB"/>
    <s v="W75"/>
    <s v="ZANTE BLUSA GEORGETTE"/>
    <s v="46"/>
    <n v="2"/>
    <s v="05"/>
    <x v="4"/>
    <m/>
    <n v="114"/>
    <n v="228"/>
    <n v="265"/>
    <s v="EST_100VI"/>
    <s v="6206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3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C22" firstHeaderRow="0" firstDataRow="1" firstDataCol="1"/>
  <pivotFields count="20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3" showAll="0"/>
    <pivotField showAll="0"/>
    <pivotField axis="axisRow" showAll="0">
      <items count="21">
        <item x="11"/>
        <item x="5"/>
        <item x="1"/>
        <item x="17"/>
        <item x="7"/>
        <item x="9"/>
        <item x="3"/>
        <item x="6"/>
        <item x="8"/>
        <item x="10"/>
        <item x="16"/>
        <item x="0"/>
        <item x="2"/>
        <item x="14"/>
        <item x="15"/>
        <item x="12"/>
        <item m="1" x="18"/>
        <item x="13"/>
        <item m="1" x="19"/>
        <item x="4"/>
        <item t="default"/>
      </items>
    </pivotField>
    <pivotField showAll="0"/>
    <pivotField numFmtId="164" showAll="0"/>
    <pivotField dataField="1" numFmtId="164" showAll="0"/>
    <pivotField numFmtId="164" showAll="0"/>
    <pivotField showAll="0"/>
    <pivotField showAll="0"/>
  </pivotFields>
  <rowFields count="1">
    <field x="13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7"/>
    </i>
    <i>
      <x v="19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DISPONIBILE" fld="11" baseField="0" baseItem="0"/>
    <dataField name="Somma di TOT Whs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2"/>
  <sheetViews>
    <sheetView tabSelected="1" workbookViewId="0">
      <selection activeCell="B22" sqref="B22"/>
    </sheetView>
  </sheetViews>
  <sheetFormatPr defaultRowHeight="15" x14ac:dyDescent="0.25"/>
  <cols>
    <col min="1" max="1" width="20.42578125" bestFit="1" customWidth="1"/>
    <col min="2" max="2" width="21.5703125" bestFit="1" customWidth="1"/>
    <col min="3" max="3" width="18.28515625" bestFit="1" customWidth="1"/>
  </cols>
  <sheetData>
    <row r="3" spans="1:3" x14ac:dyDescent="0.25">
      <c r="A3" s="5" t="s">
        <v>948</v>
      </c>
      <c r="B3" t="s">
        <v>950</v>
      </c>
      <c r="C3" t="s">
        <v>951</v>
      </c>
    </row>
    <row r="4" spans="1:3" x14ac:dyDescent="0.25">
      <c r="A4" s="7" t="s">
        <v>160</v>
      </c>
      <c r="B4">
        <v>1</v>
      </c>
      <c r="C4">
        <v>80</v>
      </c>
    </row>
    <row r="5" spans="1:3" x14ac:dyDescent="0.25">
      <c r="A5" s="7" t="s">
        <v>146</v>
      </c>
      <c r="B5">
        <v>78</v>
      </c>
      <c r="C5">
        <v>7146</v>
      </c>
    </row>
    <row r="6" spans="1:3" x14ac:dyDescent="0.25">
      <c r="A6" s="7" t="s">
        <v>29</v>
      </c>
      <c r="B6">
        <v>654</v>
      </c>
      <c r="C6">
        <v>90870</v>
      </c>
    </row>
    <row r="7" spans="1:3" x14ac:dyDescent="0.25">
      <c r="A7" s="7" t="s">
        <v>93</v>
      </c>
      <c r="B7">
        <v>1</v>
      </c>
      <c r="C7">
        <v>213</v>
      </c>
    </row>
    <row r="8" spans="1:3" x14ac:dyDescent="0.25">
      <c r="A8" s="7" t="s">
        <v>67</v>
      </c>
      <c r="B8">
        <v>299</v>
      </c>
      <c r="C8">
        <v>30232</v>
      </c>
    </row>
    <row r="9" spans="1:3" x14ac:dyDescent="0.25">
      <c r="A9" s="7" t="s">
        <v>256</v>
      </c>
      <c r="B9">
        <v>6</v>
      </c>
      <c r="C9">
        <v>1512</v>
      </c>
    </row>
    <row r="10" spans="1:3" x14ac:dyDescent="0.25">
      <c r="A10" s="7" t="s">
        <v>43</v>
      </c>
      <c r="B10">
        <v>187</v>
      </c>
      <c r="C10">
        <v>26466</v>
      </c>
    </row>
    <row r="11" spans="1:3" x14ac:dyDescent="0.25">
      <c r="A11" s="7" t="s">
        <v>164</v>
      </c>
      <c r="B11">
        <v>23</v>
      </c>
      <c r="C11">
        <v>3705</v>
      </c>
    </row>
    <row r="12" spans="1:3" x14ac:dyDescent="0.25">
      <c r="A12" s="7" t="s">
        <v>73</v>
      </c>
      <c r="B12">
        <v>203</v>
      </c>
      <c r="C12">
        <v>21880</v>
      </c>
    </row>
    <row r="13" spans="1:3" x14ac:dyDescent="0.25">
      <c r="A13" s="7" t="s">
        <v>48</v>
      </c>
      <c r="B13">
        <v>1</v>
      </c>
      <c r="C13">
        <v>80</v>
      </c>
    </row>
    <row r="14" spans="1:3" x14ac:dyDescent="0.25">
      <c r="A14" s="7" t="s">
        <v>71</v>
      </c>
      <c r="B14">
        <v>155</v>
      </c>
      <c r="C14">
        <v>10394</v>
      </c>
    </row>
    <row r="15" spans="1:3" x14ac:dyDescent="0.25">
      <c r="A15" s="7" t="s">
        <v>17</v>
      </c>
      <c r="B15">
        <v>153</v>
      </c>
      <c r="C15">
        <v>14190</v>
      </c>
    </row>
    <row r="16" spans="1:3" x14ac:dyDescent="0.25">
      <c r="A16" s="7" t="s">
        <v>55</v>
      </c>
      <c r="B16">
        <v>683</v>
      </c>
      <c r="C16">
        <v>67620</v>
      </c>
    </row>
    <row r="17" spans="1:3" x14ac:dyDescent="0.25">
      <c r="A17" s="7" t="s">
        <v>414</v>
      </c>
      <c r="B17">
        <v>27</v>
      </c>
      <c r="C17">
        <v>3429</v>
      </c>
    </row>
    <row r="18" spans="1:3" x14ac:dyDescent="0.25">
      <c r="A18" s="7" t="s">
        <v>281</v>
      </c>
      <c r="B18">
        <v>20</v>
      </c>
      <c r="C18">
        <v>3320</v>
      </c>
    </row>
    <row r="19" spans="1:3" x14ac:dyDescent="0.25">
      <c r="A19" s="7" t="s">
        <v>114</v>
      </c>
      <c r="B19">
        <v>7</v>
      </c>
      <c r="C19">
        <v>869</v>
      </c>
    </row>
    <row r="20" spans="1:3" x14ac:dyDescent="0.25">
      <c r="A20" s="7" t="s">
        <v>77</v>
      </c>
      <c r="B20">
        <v>5</v>
      </c>
      <c r="C20">
        <v>536</v>
      </c>
    </row>
    <row r="21" spans="1:3" x14ac:dyDescent="0.25">
      <c r="A21" s="7" t="s">
        <v>186</v>
      </c>
      <c r="B21">
        <v>617</v>
      </c>
      <c r="C21">
        <v>54837</v>
      </c>
    </row>
    <row r="22" spans="1:3" x14ac:dyDescent="0.25">
      <c r="A22" s="7" t="s">
        <v>755</v>
      </c>
      <c r="B22">
        <v>3120</v>
      </c>
      <c r="C22">
        <v>337379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0"/>
  <sheetViews>
    <sheetView workbookViewId="0">
      <selection activeCell="X3" sqref="X3"/>
    </sheetView>
  </sheetViews>
  <sheetFormatPr defaultRowHeight="15" x14ac:dyDescent="0.25"/>
  <cols>
    <col min="1" max="1" width="5" bestFit="1" customWidth="1"/>
    <col min="2" max="2" width="6" bestFit="1" customWidth="1"/>
    <col min="3" max="3" width="9" bestFit="1" customWidth="1"/>
    <col min="4" max="4" width="17.7109375" bestFit="1" customWidth="1"/>
    <col min="5" max="5" width="7.28515625" bestFit="1" customWidth="1"/>
    <col min="6" max="6" width="10.7109375" customWidth="1"/>
    <col min="7" max="7" width="18" bestFit="1" customWidth="1"/>
    <col min="8" max="8" width="7.7109375" bestFit="1" customWidth="1"/>
    <col min="9" max="9" width="5.5703125" bestFit="1" customWidth="1"/>
    <col min="10" max="10" width="6.7109375" bestFit="1" customWidth="1"/>
    <col min="11" max="11" width="31.28515625" bestFit="1" customWidth="1"/>
    <col min="12" max="12" width="5.7109375" bestFit="1" customWidth="1"/>
    <col min="13" max="13" width="7.5703125" customWidth="1"/>
    <col min="14" max="14" width="5.85546875" customWidth="1"/>
    <col min="15" max="15" width="15.85546875" bestFit="1" customWidth="1"/>
    <col min="16" max="16" width="8.85546875" bestFit="1" customWidth="1"/>
    <col min="18" max="18" width="15" customWidth="1"/>
    <col min="19" max="19" width="13.140625" customWidth="1"/>
    <col min="20" max="20" width="25.5703125" customWidth="1"/>
  </cols>
  <sheetData>
    <row r="1" spans="1:21" x14ac:dyDescent="0.25">
      <c r="M1" s="9">
        <f>SUM(M3:M829)</f>
        <v>3120</v>
      </c>
      <c r="O1" s="8"/>
      <c r="R1" s="6">
        <f>SUM(R3:R829)</f>
        <v>337379</v>
      </c>
    </row>
    <row r="2" spans="1:21" ht="34.5" x14ac:dyDescent="0.25">
      <c r="A2" s="1" t="s">
        <v>0</v>
      </c>
      <c r="B2" s="1" t="s">
        <v>1</v>
      </c>
      <c r="C2" s="1" t="s">
        <v>2</v>
      </c>
      <c r="D2" s="1" t="s">
        <v>753</v>
      </c>
      <c r="E2" s="1" t="s">
        <v>3</v>
      </c>
      <c r="F2" s="1" t="s">
        <v>756</v>
      </c>
      <c r="G2" s="1" t="s">
        <v>952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949</v>
      </c>
      <c r="N2" s="1" t="s">
        <v>9</v>
      </c>
      <c r="O2" s="1" t="s">
        <v>10</v>
      </c>
      <c r="P2" s="1" t="s">
        <v>11</v>
      </c>
      <c r="Q2" s="1" t="s">
        <v>757</v>
      </c>
      <c r="R2" s="1" t="s">
        <v>1780</v>
      </c>
      <c r="S2" s="1" t="s">
        <v>758</v>
      </c>
      <c r="T2" s="1" t="s">
        <v>759</v>
      </c>
      <c r="U2" s="1" t="s">
        <v>760</v>
      </c>
    </row>
    <row r="3" spans="1:21" ht="39.950000000000003" customHeight="1" x14ac:dyDescent="0.25">
      <c r="A3" s="2" t="s">
        <v>12</v>
      </c>
      <c r="B3" s="2" t="s">
        <v>13</v>
      </c>
      <c r="C3" s="2" t="s">
        <v>19</v>
      </c>
      <c r="D3" s="2" t="s">
        <v>754</v>
      </c>
      <c r="E3" s="2" t="s">
        <v>14</v>
      </c>
      <c r="F3" s="2" t="str">
        <f t="shared" ref="F3:F66" si="0">CONCATENATE(H3,I3)</f>
        <v>100304Y7VF</v>
      </c>
      <c r="G3" s="2" t="s">
        <v>953</v>
      </c>
      <c r="H3" s="2" t="s">
        <v>20</v>
      </c>
      <c r="I3" s="2" t="s">
        <v>21</v>
      </c>
      <c r="J3" s="2" t="s">
        <v>22</v>
      </c>
      <c r="K3" s="2" t="s">
        <v>23</v>
      </c>
      <c r="L3" s="2" t="s">
        <v>15</v>
      </c>
      <c r="M3" s="4">
        <v>2</v>
      </c>
      <c r="N3" s="2" t="s">
        <v>16</v>
      </c>
      <c r="O3" s="2" t="s">
        <v>17</v>
      </c>
      <c r="P3" s="2"/>
      <c r="Q3" s="3">
        <v>108</v>
      </c>
      <c r="R3" s="3">
        <f>Q3*M3</f>
        <v>216</v>
      </c>
      <c r="S3" s="3">
        <v>250</v>
      </c>
      <c r="T3" t="s">
        <v>761</v>
      </c>
      <c r="U3" t="s">
        <v>901</v>
      </c>
    </row>
    <row r="4" spans="1:21" ht="39.950000000000003" customHeight="1" x14ac:dyDescent="0.25">
      <c r="A4" s="2" t="s">
        <v>12</v>
      </c>
      <c r="B4" s="2" t="s">
        <v>13</v>
      </c>
      <c r="C4" s="2" t="s">
        <v>19</v>
      </c>
      <c r="D4" s="2" t="s">
        <v>754</v>
      </c>
      <c r="E4" s="2" t="s">
        <v>14</v>
      </c>
      <c r="F4" s="2" t="str">
        <f t="shared" si="0"/>
        <v>100304Y7VF</v>
      </c>
      <c r="G4" s="2" t="s">
        <v>954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18</v>
      </c>
      <c r="M4" s="4">
        <v>7</v>
      </c>
      <c r="N4" s="2" t="s">
        <v>16</v>
      </c>
      <c r="O4" s="2" t="s">
        <v>17</v>
      </c>
      <c r="P4" s="2"/>
      <c r="Q4" s="3">
        <v>108</v>
      </c>
      <c r="R4" s="3">
        <f t="shared" ref="R4:R37" si="1">Q4*M4</f>
        <v>756</v>
      </c>
      <c r="S4" s="3">
        <v>250</v>
      </c>
      <c r="T4" t="s">
        <v>761</v>
      </c>
      <c r="U4" t="s">
        <v>901</v>
      </c>
    </row>
    <row r="5" spans="1:21" ht="39.950000000000003" customHeight="1" x14ac:dyDescent="0.25">
      <c r="A5" s="2" t="s">
        <v>12</v>
      </c>
      <c r="B5" s="2" t="s">
        <v>13</v>
      </c>
      <c r="C5" s="2" t="s">
        <v>19</v>
      </c>
      <c r="D5" s="2" t="s">
        <v>754</v>
      </c>
      <c r="E5" s="2" t="s">
        <v>14</v>
      </c>
      <c r="F5" s="2" t="str">
        <f t="shared" si="0"/>
        <v>100304Y7VF</v>
      </c>
      <c r="G5" s="2" t="s">
        <v>955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4">
        <v>5</v>
      </c>
      <c r="N5" s="2" t="s">
        <v>16</v>
      </c>
      <c r="O5" s="2" t="s">
        <v>17</v>
      </c>
      <c r="P5" s="2"/>
      <c r="Q5" s="3">
        <v>108</v>
      </c>
      <c r="R5" s="3">
        <f t="shared" si="1"/>
        <v>540</v>
      </c>
      <c r="S5" s="3">
        <v>250</v>
      </c>
      <c r="T5" t="s">
        <v>761</v>
      </c>
      <c r="U5" t="s">
        <v>901</v>
      </c>
    </row>
    <row r="6" spans="1:21" ht="39.950000000000003" customHeight="1" x14ac:dyDescent="0.25">
      <c r="A6" s="2" t="s">
        <v>12</v>
      </c>
      <c r="B6" s="2" t="s">
        <v>13</v>
      </c>
      <c r="C6" s="2" t="s">
        <v>19</v>
      </c>
      <c r="D6" s="2" t="s">
        <v>754</v>
      </c>
      <c r="E6" s="2" t="s">
        <v>14</v>
      </c>
      <c r="F6" s="2" t="str">
        <f t="shared" si="0"/>
        <v>100304Y7VF</v>
      </c>
      <c r="G6" s="2" t="s">
        <v>956</v>
      </c>
      <c r="H6" s="2" t="s">
        <v>20</v>
      </c>
      <c r="I6" s="2" t="s">
        <v>21</v>
      </c>
      <c r="J6" s="2" t="s">
        <v>22</v>
      </c>
      <c r="K6" s="2" t="s">
        <v>23</v>
      </c>
      <c r="L6" s="2" t="s">
        <v>25</v>
      </c>
      <c r="M6" s="4">
        <v>2</v>
      </c>
      <c r="N6" s="2" t="s">
        <v>16</v>
      </c>
      <c r="O6" s="2" t="s">
        <v>17</v>
      </c>
      <c r="P6" s="2"/>
      <c r="Q6" s="3">
        <v>108</v>
      </c>
      <c r="R6" s="3">
        <f t="shared" si="1"/>
        <v>216</v>
      </c>
      <c r="S6" s="3">
        <v>250</v>
      </c>
      <c r="T6" t="s">
        <v>761</v>
      </c>
      <c r="U6" t="s">
        <v>901</v>
      </c>
    </row>
    <row r="7" spans="1:21" ht="39.950000000000003" customHeight="1" x14ac:dyDescent="0.25">
      <c r="A7" s="2" t="s">
        <v>12</v>
      </c>
      <c r="B7" s="2" t="s">
        <v>13</v>
      </c>
      <c r="C7" s="2" t="s">
        <v>19</v>
      </c>
      <c r="D7" s="2" t="s">
        <v>754</v>
      </c>
      <c r="E7" s="2" t="s">
        <v>14</v>
      </c>
      <c r="F7" s="2" t="str">
        <f t="shared" si="0"/>
        <v>100304Y7VF</v>
      </c>
      <c r="G7" s="2" t="s">
        <v>957</v>
      </c>
      <c r="H7" s="2" t="s">
        <v>20</v>
      </c>
      <c r="I7" s="2" t="s">
        <v>21</v>
      </c>
      <c r="J7" s="2" t="s">
        <v>22</v>
      </c>
      <c r="K7" s="2" t="s">
        <v>23</v>
      </c>
      <c r="L7" s="2" t="s">
        <v>26</v>
      </c>
      <c r="M7" s="4">
        <v>2</v>
      </c>
      <c r="N7" s="2" t="s">
        <v>16</v>
      </c>
      <c r="O7" s="2" t="s">
        <v>17</v>
      </c>
      <c r="P7" s="2"/>
      <c r="Q7" s="3">
        <v>108</v>
      </c>
      <c r="R7" s="3">
        <f t="shared" si="1"/>
        <v>216</v>
      </c>
      <c r="S7" s="3">
        <v>250</v>
      </c>
      <c r="T7" t="s">
        <v>761</v>
      </c>
      <c r="U7" t="s">
        <v>901</v>
      </c>
    </row>
    <row r="8" spans="1:21" ht="39.950000000000003" customHeight="1" x14ac:dyDescent="0.25">
      <c r="A8" s="2" t="s">
        <v>12</v>
      </c>
      <c r="B8" s="2" t="s">
        <v>13</v>
      </c>
      <c r="C8" s="2" t="s">
        <v>19</v>
      </c>
      <c r="D8" s="2" t="s">
        <v>754</v>
      </c>
      <c r="E8" s="2" t="s">
        <v>14</v>
      </c>
      <c r="F8" s="2" t="str">
        <f t="shared" si="0"/>
        <v>100477A0HP</v>
      </c>
      <c r="G8" s="2" t="s">
        <v>958</v>
      </c>
      <c r="H8" s="2" t="s">
        <v>57</v>
      </c>
      <c r="I8" s="2" t="s">
        <v>58</v>
      </c>
      <c r="J8" s="2" t="s">
        <v>39</v>
      </c>
      <c r="K8" s="2" t="s">
        <v>59</v>
      </c>
      <c r="L8" s="2" t="s">
        <v>60</v>
      </c>
      <c r="M8" s="4">
        <v>5</v>
      </c>
      <c r="N8" s="2" t="s">
        <v>16</v>
      </c>
      <c r="O8" s="2" t="s">
        <v>29</v>
      </c>
      <c r="P8" s="2"/>
      <c r="Q8" s="3">
        <v>127</v>
      </c>
      <c r="R8" s="3">
        <f t="shared" si="1"/>
        <v>635</v>
      </c>
      <c r="S8" s="3">
        <v>295</v>
      </c>
      <c r="T8" t="s">
        <v>762</v>
      </c>
      <c r="U8" t="s">
        <v>903</v>
      </c>
    </row>
    <row r="9" spans="1:21" ht="39.950000000000003" customHeight="1" x14ac:dyDescent="0.25">
      <c r="A9" s="2" t="s">
        <v>12</v>
      </c>
      <c r="B9" s="2" t="s">
        <v>13</v>
      </c>
      <c r="C9" s="2" t="s">
        <v>19</v>
      </c>
      <c r="D9" s="2" t="s">
        <v>754</v>
      </c>
      <c r="E9" s="2" t="s">
        <v>14</v>
      </c>
      <c r="F9" s="2" t="str">
        <f t="shared" si="0"/>
        <v>100477A0HP</v>
      </c>
      <c r="G9" s="2" t="s">
        <v>959</v>
      </c>
      <c r="H9" s="2" t="s">
        <v>57</v>
      </c>
      <c r="I9" s="2" t="s">
        <v>58</v>
      </c>
      <c r="J9" s="2" t="s">
        <v>39</v>
      </c>
      <c r="K9" s="2" t="s">
        <v>59</v>
      </c>
      <c r="L9" s="2" t="s">
        <v>31</v>
      </c>
      <c r="M9" s="4">
        <v>2</v>
      </c>
      <c r="N9" s="2" t="s">
        <v>16</v>
      </c>
      <c r="O9" s="2" t="s">
        <v>29</v>
      </c>
      <c r="P9" s="2"/>
      <c r="Q9" s="3">
        <v>127</v>
      </c>
      <c r="R9" s="3">
        <f t="shared" si="1"/>
        <v>254</v>
      </c>
      <c r="S9" s="3">
        <v>295</v>
      </c>
      <c r="T9" t="s">
        <v>762</v>
      </c>
      <c r="U9" t="s">
        <v>903</v>
      </c>
    </row>
    <row r="10" spans="1:21" ht="39.950000000000003" customHeight="1" x14ac:dyDescent="0.25">
      <c r="A10" s="2" t="s">
        <v>12</v>
      </c>
      <c r="B10" s="2" t="s">
        <v>13</v>
      </c>
      <c r="C10" s="2" t="s">
        <v>19</v>
      </c>
      <c r="D10" s="2" t="s">
        <v>754</v>
      </c>
      <c r="E10" s="2" t="s">
        <v>14</v>
      </c>
      <c r="F10" s="2" t="str">
        <f t="shared" si="0"/>
        <v>100477A0HP</v>
      </c>
      <c r="G10" s="2" t="s">
        <v>960</v>
      </c>
      <c r="H10" s="2" t="s">
        <v>57</v>
      </c>
      <c r="I10" s="2" t="s">
        <v>58</v>
      </c>
      <c r="J10" s="2" t="s">
        <v>39</v>
      </c>
      <c r="K10" s="2" t="s">
        <v>59</v>
      </c>
      <c r="L10" s="2" t="s">
        <v>28</v>
      </c>
      <c r="M10" s="4">
        <v>1</v>
      </c>
      <c r="N10" s="2" t="s">
        <v>16</v>
      </c>
      <c r="O10" s="2" t="s">
        <v>29</v>
      </c>
      <c r="P10" s="2"/>
      <c r="Q10" s="3">
        <v>127</v>
      </c>
      <c r="R10" s="3">
        <f t="shared" si="1"/>
        <v>127</v>
      </c>
      <c r="S10" s="3">
        <v>295</v>
      </c>
      <c r="T10" t="s">
        <v>762</v>
      </c>
      <c r="U10" t="s">
        <v>903</v>
      </c>
    </row>
    <row r="11" spans="1:21" ht="39.950000000000003" customHeight="1" x14ac:dyDescent="0.25">
      <c r="A11" s="2" t="s">
        <v>12</v>
      </c>
      <c r="B11" s="2" t="s">
        <v>13</v>
      </c>
      <c r="C11" s="2" t="s">
        <v>19</v>
      </c>
      <c r="D11" s="2" t="s">
        <v>754</v>
      </c>
      <c r="E11" s="2" t="s">
        <v>14</v>
      </c>
      <c r="F11" s="2" t="str">
        <f t="shared" si="0"/>
        <v>100477A0HP</v>
      </c>
      <c r="G11" s="2" t="s">
        <v>961</v>
      </c>
      <c r="H11" s="2" t="s">
        <v>57</v>
      </c>
      <c r="I11" s="2" t="s">
        <v>58</v>
      </c>
      <c r="J11" s="2" t="s">
        <v>39</v>
      </c>
      <c r="K11" s="2" t="s">
        <v>59</v>
      </c>
      <c r="L11" s="2" t="s">
        <v>37</v>
      </c>
      <c r="M11" s="4">
        <v>2</v>
      </c>
      <c r="N11" s="2" t="s">
        <v>16</v>
      </c>
      <c r="O11" s="2" t="s">
        <v>29</v>
      </c>
      <c r="P11" s="2"/>
      <c r="Q11" s="3">
        <v>127</v>
      </c>
      <c r="R11" s="3">
        <f t="shared" si="1"/>
        <v>254</v>
      </c>
      <c r="S11" s="3">
        <v>295</v>
      </c>
      <c r="T11" t="s">
        <v>762</v>
      </c>
      <c r="U11" t="s">
        <v>903</v>
      </c>
    </row>
    <row r="12" spans="1:21" ht="39.950000000000003" customHeight="1" x14ac:dyDescent="0.25">
      <c r="A12" s="2" t="s">
        <v>12</v>
      </c>
      <c r="B12" s="2" t="s">
        <v>13</v>
      </c>
      <c r="C12" s="2" t="s">
        <v>19</v>
      </c>
      <c r="D12" s="2" t="s">
        <v>754</v>
      </c>
      <c r="E12" s="2" t="s">
        <v>14</v>
      </c>
      <c r="F12" s="2" t="str">
        <f t="shared" si="0"/>
        <v>100994A0RL</v>
      </c>
      <c r="G12" s="2" t="s">
        <v>962</v>
      </c>
      <c r="H12" s="2" t="s">
        <v>61</v>
      </c>
      <c r="I12" s="2" t="s">
        <v>62</v>
      </c>
      <c r="J12" s="2" t="s">
        <v>63</v>
      </c>
      <c r="K12" s="2" t="s">
        <v>64</v>
      </c>
      <c r="L12" s="2" t="s">
        <v>37</v>
      </c>
      <c r="M12" s="4">
        <v>10</v>
      </c>
      <c r="N12" s="2" t="s">
        <v>16</v>
      </c>
      <c r="O12" s="2" t="s">
        <v>29</v>
      </c>
      <c r="P12" s="2"/>
      <c r="Q12" s="3">
        <v>127</v>
      </c>
      <c r="R12" s="3">
        <f t="shared" si="1"/>
        <v>1270</v>
      </c>
      <c r="S12" s="3">
        <v>295</v>
      </c>
      <c r="T12" t="s">
        <v>763</v>
      </c>
      <c r="U12" t="s">
        <v>904</v>
      </c>
    </row>
    <row r="13" spans="1:21" ht="39.950000000000003" customHeight="1" x14ac:dyDescent="0.25">
      <c r="A13" s="2" t="s">
        <v>12</v>
      </c>
      <c r="B13" s="2" t="s">
        <v>13</v>
      </c>
      <c r="C13" s="2" t="s">
        <v>19</v>
      </c>
      <c r="D13" s="2" t="s">
        <v>754</v>
      </c>
      <c r="E13" s="2" t="s">
        <v>14</v>
      </c>
      <c r="F13" s="2" t="str">
        <f t="shared" si="0"/>
        <v>100994A0RL</v>
      </c>
      <c r="G13" s="2" t="s">
        <v>963</v>
      </c>
      <c r="H13" s="2" t="s">
        <v>61</v>
      </c>
      <c r="I13" s="2" t="s">
        <v>62</v>
      </c>
      <c r="J13" s="2" t="s">
        <v>63</v>
      </c>
      <c r="K13" s="2" t="s">
        <v>64</v>
      </c>
      <c r="L13" s="2" t="s">
        <v>38</v>
      </c>
      <c r="M13" s="4">
        <v>12</v>
      </c>
      <c r="N13" s="2" t="s">
        <v>16</v>
      </c>
      <c r="O13" s="2" t="s">
        <v>29</v>
      </c>
      <c r="P13" s="2"/>
      <c r="Q13" s="3">
        <v>127</v>
      </c>
      <c r="R13" s="3">
        <f t="shared" si="1"/>
        <v>1524</v>
      </c>
      <c r="S13" s="3">
        <v>295</v>
      </c>
      <c r="T13" t="s">
        <v>763</v>
      </c>
      <c r="U13" t="s">
        <v>904</v>
      </c>
    </row>
    <row r="14" spans="1:21" ht="39.950000000000003" customHeight="1" x14ac:dyDescent="0.25">
      <c r="A14" s="2" t="s">
        <v>12</v>
      </c>
      <c r="B14" s="2" t="s">
        <v>13</v>
      </c>
      <c r="C14" s="2" t="s">
        <v>19</v>
      </c>
      <c r="D14" s="2" t="s">
        <v>754</v>
      </c>
      <c r="E14" s="2" t="s">
        <v>14</v>
      </c>
      <c r="F14" s="2" t="str">
        <f t="shared" si="0"/>
        <v>101940A175</v>
      </c>
      <c r="G14" s="2" t="s">
        <v>964</v>
      </c>
      <c r="H14" s="2" t="s">
        <v>99</v>
      </c>
      <c r="I14" s="2" t="s">
        <v>100</v>
      </c>
      <c r="J14" s="2" t="s">
        <v>101</v>
      </c>
      <c r="K14" s="2" t="s">
        <v>102</v>
      </c>
      <c r="L14" s="2" t="s">
        <v>28</v>
      </c>
      <c r="M14" s="4">
        <v>3</v>
      </c>
      <c r="N14" s="2" t="s">
        <v>16</v>
      </c>
      <c r="O14" s="2" t="s">
        <v>55</v>
      </c>
      <c r="P14" s="2"/>
      <c r="Q14" s="3">
        <v>123</v>
      </c>
      <c r="R14" s="3">
        <f t="shared" si="1"/>
        <v>369</v>
      </c>
      <c r="S14" s="3">
        <v>285</v>
      </c>
      <c r="T14" t="s">
        <v>765</v>
      </c>
      <c r="U14" t="s">
        <v>907</v>
      </c>
    </row>
    <row r="15" spans="1:21" ht="39.950000000000003" customHeight="1" x14ac:dyDescent="0.25">
      <c r="A15" s="2" t="s">
        <v>12</v>
      </c>
      <c r="B15" s="2" t="s">
        <v>13</v>
      </c>
      <c r="C15" s="2" t="s">
        <v>19</v>
      </c>
      <c r="D15" s="2" t="s">
        <v>754</v>
      </c>
      <c r="E15" s="2" t="s">
        <v>14</v>
      </c>
      <c r="F15" s="2" t="str">
        <f t="shared" si="0"/>
        <v>101940A175</v>
      </c>
      <c r="G15" s="2" t="s">
        <v>965</v>
      </c>
      <c r="H15" s="2" t="s">
        <v>99</v>
      </c>
      <c r="I15" s="2" t="s">
        <v>100</v>
      </c>
      <c r="J15" s="2" t="s">
        <v>101</v>
      </c>
      <c r="K15" s="2" t="s">
        <v>102</v>
      </c>
      <c r="L15" s="2" t="s">
        <v>37</v>
      </c>
      <c r="M15" s="4">
        <v>7</v>
      </c>
      <c r="N15" s="2" t="s">
        <v>16</v>
      </c>
      <c r="O15" s="2" t="s">
        <v>55</v>
      </c>
      <c r="P15" s="2"/>
      <c r="Q15" s="3">
        <v>123</v>
      </c>
      <c r="R15" s="3">
        <f t="shared" si="1"/>
        <v>861</v>
      </c>
      <c r="S15" s="3">
        <v>285</v>
      </c>
      <c r="T15" t="s">
        <v>765</v>
      </c>
      <c r="U15" t="s">
        <v>907</v>
      </c>
    </row>
    <row r="16" spans="1:21" ht="39.950000000000003" customHeight="1" x14ac:dyDescent="0.25">
      <c r="A16" s="2" t="s">
        <v>12</v>
      </c>
      <c r="B16" s="2" t="s">
        <v>32</v>
      </c>
      <c r="C16" s="2" t="s">
        <v>19</v>
      </c>
      <c r="D16" s="2" t="s">
        <v>754</v>
      </c>
      <c r="E16" s="2" t="s">
        <v>14</v>
      </c>
      <c r="F16" s="2" t="str">
        <f t="shared" si="0"/>
        <v>101940A175</v>
      </c>
      <c r="G16" s="2" t="s">
        <v>966</v>
      </c>
      <c r="H16" s="2" t="s">
        <v>99</v>
      </c>
      <c r="I16" s="2" t="s">
        <v>100</v>
      </c>
      <c r="J16" s="2" t="s">
        <v>101</v>
      </c>
      <c r="K16" s="2" t="s">
        <v>102</v>
      </c>
      <c r="L16" s="2" t="s">
        <v>38</v>
      </c>
      <c r="M16" s="4">
        <v>6</v>
      </c>
      <c r="N16" s="2" t="s">
        <v>16</v>
      </c>
      <c r="O16" s="2" t="s">
        <v>55</v>
      </c>
      <c r="P16" s="2"/>
      <c r="Q16" s="3">
        <v>123</v>
      </c>
      <c r="R16" s="3">
        <f t="shared" si="1"/>
        <v>738</v>
      </c>
      <c r="S16" s="3">
        <v>285</v>
      </c>
      <c r="T16" t="s">
        <v>765</v>
      </c>
      <c r="U16" t="s">
        <v>907</v>
      </c>
    </row>
    <row r="17" spans="1:21" ht="39.950000000000003" customHeight="1" x14ac:dyDescent="0.25">
      <c r="A17" s="2" t="s">
        <v>12</v>
      </c>
      <c r="B17" s="2" t="s">
        <v>32</v>
      </c>
      <c r="C17" s="2" t="s">
        <v>19</v>
      </c>
      <c r="D17" s="2" t="s">
        <v>754</v>
      </c>
      <c r="E17" s="2" t="s">
        <v>14</v>
      </c>
      <c r="F17" s="2" t="str">
        <f t="shared" si="0"/>
        <v>101940A175</v>
      </c>
      <c r="G17" s="2" t="s">
        <v>967</v>
      </c>
      <c r="H17" s="2" t="s">
        <v>99</v>
      </c>
      <c r="I17" s="2" t="s">
        <v>100</v>
      </c>
      <c r="J17" s="2" t="s">
        <v>101</v>
      </c>
      <c r="K17" s="2" t="s">
        <v>102</v>
      </c>
      <c r="L17" s="2" t="s">
        <v>35</v>
      </c>
      <c r="M17" s="4">
        <v>3</v>
      </c>
      <c r="N17" s="2" t="s">
        <v>16</v>
      </c>
      <c r="O17" s="2" t="s">
        <v>55</v>
      </c>
      <c r="P17" s="2"/>
      <c r="Q17" s="3">
        <v>123</v>
      </c>
      <c r="R17" s="3">
        <f t="shared" si="1"/>
        <v>369</v>
      </c>
      <c r="S17" s="3">
        <v>285</v>
      </c>
      <c r="T17" t="s">
        <v>765</v>
      </c>
      <c r="U17" t="s">
        <v>907</v>
      </c>
    </row>
    <row r="18" spans="1:21" ht="39.950000000000003" customHeight="1" x14ac:dyDescent="0.25">
      <c r="A18" s="2" t="s">
        <v>12</v>
      </c>
      <c r="B18" s="2" t="s">
        <v>13</v>
      </c>
      <c r="C18" s="2" t="s">
        <v>19</v>
      </c>
      <c r="D18" s="2" t="s">
        <v>754</v>
      </c>
      <c r="E18" s="2" t="s">
        <v>14</v>
      </c>
      <c r="F18" s="2" t="str">
        <f t="shared" si="0"/>
        <v>101940A175</v>
      </c>
      <c r="G18" s="2" t="s">
        <v>968</v>
      </c>
      <c r="H18" s="2" t="s">
        <v>99</v>
      </c>
      <c r="I18" s="2" t="s">
        <v>100</v>
      </c>
      <c r="J18" s="2" t="s">
        <v>101</v>
      </c>
      <c r="K18" s="2" t="s">
        <v>102</v>
      </c>
      <c r="L18" s="2" t="s">
        <v>40</v>
      </c>
      <c r="M18" s="4">
        <v>1</v>
      </c>
      <c r="N18" s="2" t="s">
        <v>16</v>
      </c>
      <c r="O18" s="2" t="s">
        <v>55</v>
      </c>
      <c r="P18" s="2"/>
      <c r="Q18" s="3">
        <v>123</v>
      </c>
      <c r="R18" s="3">
        <f t="shared" si="1"/>
        <v>123</v>
      </c>
      <c r="S18" s="3">
        <v>285</v>
      </c>
      <c r="T18" t="s">
        <v>765</v>
      </c>
      <c r="U18" t="s">
        <v>907</v>
      </c>
    </row>
    <row r="19" spans="1:21" ht="39.950000000000003" customHeight="1" x14ac:dyDescent="0.25">
      <c r="A19" s="2" t="s">
        <v>12</v>
      </c>
      <c r="B19" s="2" t="s">
        <v>13</v>
      </c>
      <c r="C19" s="2" t="s">
        <v>19</v>
      </c>
      <c r="D19" s="2" t="s">
        <v>754</v>
      </c>
      <c r="E19" s="2" t="s">
        <v>14</v>
      </c>
      <c r="F19" s="2" t="str">
        <f t="shared" si="0"/>
        <v>101940A1K0</v>
      </c>
      <c r="G19" s="2" t="s">
        <v>969</v>
      </c>
      <c r="H19" s="2" t="s">
        <v>99</v>
      </c>
      <c r="I19" s="2" t="s">
        <v>103</v>
      </c>
      <c r="J19" s="2" t="s">
        <v>36</v>
      </c>
      <c r="K19" s="2" t="s">
        <v>104</v>
      </c>
      <c r="L19" s="2" t="s">
        <v>31</v>
      </c>
      <c r="M19" s="4">
        <v>27</v>
      </c>
      <c r="N19" s="2" t="s">
        <v>16</v>
      </c>
      <c r="O19" s="2" t="s">
        <v>55</v>
      </c>
      <c r="P19" s="2"/>
      <c r="Q19" s="3">
        <v>123</v>
      </c>
      <c r="R19" s="3">
        <f t="shared" si="1"/>
        <v>3321</v>
      </c>
      <c r="S19" s="3">
        <v>285</v>
      </c>
      <c r="T19" t="s">
        <v>765</v>
      </c>
      <c r="U19" t="s">
        <v>907</v>
      </c>
    </row>
    <row r="20" spans="1:21" ht="39.950000000000003" customHeight="1" x14ac:dyDescent="0.25">
      <c r="A20" s="2" t="s">
        <v>12</v>
      </c>
      <c r="B20" s="2" t="s">
        <v>32</v>
      </c>
      <c r="C20" s="2" t="s">
        <v>19</v>
      </c>
      <c r="D20" s="2" t="s">
        <v>754</v>
      </c>
      <c r="E20" s="2" t="s">
        <v>14</v>
      </c>
      <c r="F20" s="2" t="str">
        <f t="shared" si="0"/>
        <v>101940A1K0</v>
      </c>
      <c r="G20" s="2" t="s">
        <v>970</v>
      </c>
      <c r="H20" s="2" t="s">
        <v>99</v>
      </c>
      <c r="I20" s="2" t="s">
        <v>103</v>
      </c>
      <c r="J20" s="2" t="s">
        <v>36</v>
      </c>
      <c r="K20" s="2" t="s">
        <v>104</v>
      </c>
      <c r="L20" s="2" t="s">
        <v>38</v>
      </c>
      <c r="M20" s="4">
        <v>2</v>
      </c>
      <c r="N20" s="2" t="s">
        <v>16</v>
      </c>
      <c r="O20" s="2" t="s">
        <v>55</v>
      </c>
      <c r="P20" s="2"/>
      <c r="Q20" s="3">
        <v>123</v>
      </c>
      <c r="R20" s="3">
        <f t="shared" si="1"/>
        <v>246</v>
      </c>
      <c r="S20" s="3">
        <v>285</v>
      </c>
      <c r="T20" t="s">
        <v>765</v>
      </c>
      <c r="U20" t="s">
        <v>907</v>
      </c>
    </row>
    <row r="21" spans="1:21" ht="39.950000000000003" customHeight="1" x14ac:dyDescent="0.25">
      <c r="A21" s="2" t="s">
        <v>12</v>
      </c>
      <c r="B21" s="2" t="s">
        <v>13</v>
      </c>
      <c r="C21" s="2" t="s">
        <v>19</v>
      </c>
      <c r="D21" s="2" t="s">
        <v>754</v>
      </c>
      <c r="E21" s="2" t="s">
        <v>14</v>
      </c>
      <c r="F21" s="2" t="str">
        <f t="shared" si="0"/>
        <v>100256A0IG</v>
      </c>
      <c r="G21" s="2" t="s">
        <v>971</v>
      </c>
      <c r="H21" s="2" t="s">
        <v>108</v>
      </c>
      <c r="I21" s="2" t="s">
        <v>109</v>
      </c>
      <c r="J21" s="2" t="s">
        <v>52</v>
      </c>
      <c r="K21" s="2" t="s">
        <v>110</v>
      </c>
      <c r="L21" s="2" t="s">
        <v>31</v>
      </c>
      <c r="M21" s="4">
        <v>1</v>
      </c>
      <c r="N21" s="2" t="s">
        <v>16</v>
      </c>
      <c r="O21" s="2" t="s">
        <v>43</v>
      </c>
      <c r="P21" s="2"/>
      <c r="Q21" s="3">
        <v>170</v>
      </c>
      <c r="R21" s="3">
        <f t="shared" si="1"/>
        <v>170</v>
      </c>
      <c r="S21" s="3">
        <v>395</v>
      </c>
      <c r="T21" t="s">
        <v>766</v>
      </c>
      <c r="U21" t="s">
        <v>908</v>
      </c>
    </row>
    <row r="22" spans="1:21" ht="39.950000000000003" customHeight="1" x14ac:dyDescent="0.25">
      <c r="A22" s="2" t="s">
        <v>12</v>
      </c>
      <c r="B22" s="2" t="s">
        <v>13</v>
      </c>
      <c r="C22" s="2" t="s">
        <v>19</v>
      </c>
      <c r="D22" s="2" t="s">
        <v>754</v>
      </c>
      <c r="E22" s="2" t="s">
        <v>14</v>
      </c>
      <c r="F22" s="2" t="str">
        <f t="shared" si="0"/>
        <v>100256A0IG</v>
      </c>
      <c r="G22" s="2" t="s">
        <v>972</v>
      </c>
      <c r="H22" s="2" t="s">
        <v>108</v>
      </c>
      <c r="I22" s="2" t="s">
        <v>109</v>
      </c>
      <c r="J22" s="2" t="s">
        <v>52</v>
      </c>
      <c r="K22" s="2" t="s">
        <v>110</v>
      </c>
      <c r="L22" s="2" t="s">
        <v>28</v>
      </c>
      <c r="M22" s="4">
        <v>2</v>
      </c>
      <c r="N22" s="2" t="s">
        <v>16</v>
      </c>
      <c r="O22" s="2" t="s">
        <v>43</v>
      </c>
      <c r="P22" s="2"/>
      <c r="Q22" s="3">
        <v>170</v>
      </c>
      <c r="R22" s="3">
        <f t="shared" si="1"/>
        <v>340</v>
      </c>
      <c r="S22" s="3">
        <v>395</v>
      </c>
      <c r="T22" t="s">
        <v>766</v>
      </c>
      <c r="U22" t="s">
        <v>908</v>
      </c>
    </row>
    <row r="23" spans="1:21" ht="39.950000000000003" customHeight="1" x14ac:dyDescent="0.25">
      <c r="A23" s="2" t="s">
        <v>12</v>
      </c>
      <c r="B23" s="2" t="s">
        <v>13</v>
      </c>
      <c r="C23" s="2" t="s">
        <v>19</v>
      </c>
      <c r="D23" s="2" t="s">
        <v>754</v>
      </c>
      <c r="E23" s="2" t="s">
        <v>14</v>
      </c>
      <c r="F23" s="2" t="str">
        <f t="shared" si="0"/>
        <v>100256A0IG</v>
      </c>
      <c r="G23" s="2" t="s">
        <v>973</v>
      </c>
      <c r="H23" s="2" t="s">
        <v>108</v>
      </c>
      <c r="I23" s="2" t="s">
        <v>109</v>
      </c>
      <c r="J23" s="2" t="s">
        <v>52</v>
      </c>
      <c r="K23" s="2" t="s">
        <v>110</v>
      </c>
      <c r="L23" s="2" t="s">
        <v>37</v>
      </c>
      <c r="M23" s="4">
        <v>4</v>
      </c>
      <c r="N23" s="2" t="s">
        <v>16</v>
      </c>
      <c r="O23" s="2" t="s">
        <v>43</v>
      </c>
      <c r="P23" s="2"/>
      <c r="Q23" s="3">
        <v>170</v>
      </c>
      <c r="R23" s="3">
        <f t="shared" si="1"/>
        <v>680</v>
      </c>
      <c r="S23" s="3">
        <v>395</v>
      </c>
      <c r="T23" t="s">
        <v>766</v>
      </c>
      <c r="U23" t="s">
        <v>908</v>
      </c>
    </row>
    <row r="24" spans="1:21" ht="39.950000000000003" customHeight="1" x14ac:dyDescent="0.25">
      <c r="A24" s="2" t="s">
        <v>12</v>
      </c>
      <c r="B24" s="2" t="s">
        <v>13</v>
      </c>
      <c r="C24" s="2" t="s">
        <v>19</v>
      </c>
      <c r="D24" s="2" t="s">
        <v>754</v>
      </c>
      <c r="E24" s="2" t="s">
        <v>14</v>
      </c>
      <c r="F24" s="2" t="str">
        <f t="shared" si="0"/>
        <v>100256A0IG</v>
      </c>
      <c r="G24" s="2" t="s">
        <v>974</v>
      </c>
      <c r="H24" s="2" t="s">
        <v>108</v>
      </c>
      <c r="I24" s="2" t="s">
        <v>109</v>
      </c>
      <c r="J24" s="2" t="s">
        <v>52</v>
      </c>
      <c r="K24" s="2" t="s">
        <v>110</v>
      </c>
      <c r="L24" s="2" t="s">
        <v>38</v>
      </c>
      <c r="M24" s="4">
        <v>3</v>
      </c>
      <c r="N24" s="2" t="s">
        <v>16</v>
      </c>
      <c r="O24" s="2" t="s">
        <v>43</v>
      </c>
      <c r="P24" s="2"/>
      <c r="Q24" s="3">
        <v>170</v>
      </c>
      <c r="R24" s="3">
        <f t="shared" si="1"/>
        <v>510</v>
      </c>
      <c r="S24" s="3">
        <v>395</v>
      </c>
      <c r="T24" t="s">
        <v>766</v>
      </c>
      <c r="U24" t="s">
        <v>908</v>
      </c>
    </row>
    <row r="25" spans="1:21" ht="39.950000000000003" customHeight="1" x14ac:dyDescent="0.25">
      <c r="A25" s="2" t="s">
        <v>12</v>
      </c>
      <c r="B25" s="2" t="s">
        <v>13</v>
      </c>
      <c r="C25" s="2" t="s">
        <v>19</v>
      </c>
      <c r="D25" s="2" t="s">
        <v>754</v>
      </c>
      <c r="E25" s="2" t="s">
        <v>14</v>
      </c>
      <c r="F25" s="2" t="str">
        <f t="shared" si="0"/>
        <v>102305A1BV</v>
      </c>
      <c r="G25" s="2" t="s">
        <v>975</v>
      </c>
      <c r="H25" s="2" t="s">
        <v>116</v>
      </c>
      <c r="I25" s="2" t="s">
        <v>117</v>
      </c>
      <c r="J25" s="2" t="s">
        <v>39</v>
      </c>
      <c r="K25" s="2" t="s">
        <v>118</v>
      </c>
      <c r="L25" s="2" t="s">
        <v>38</v>
      </c>
      <c r="M25" s="4">
        <v>20</v>
      </c>
      <c r="N25" s="2" t="s">
        <v>16</v>
      </c>
      <c r="O25" s="2" t="s">
        <v>29</v>
      </c>
      <c r="P25" s="2"/>
      <c r="Q25" s="3">
        <v>127</v>
      </c>
      <c r="R25" s="3">
        <f t="shared" si="1"/>
        <v>2540</v>
      </c>
      <c r="S25" s="3">
        <v>295</v>
      </c>
      <c r="T25" t="s">
        <v>767</v>
      </c>
      <c r="U25" t="s">
        <v>910</v>
      </c>
    </row>
    <row r="26" spans="1:21" ht="39.950000000000003" customHeight="1" x14ac:dyDescent="0.25">
      <c r="A26" s="2" t="s">
        <v>12</v>
      </c>
      <c r="B26" s="2" t="s">
        <v>13</v>
      </c>
      <c r="C26" s="2" t="s">
        <v>19</v>
      </c>
      <c r="D26" s="2" t="s">
        <v>754</v>
      </c>
      <c r="E26" s="2" t="s">
        <v>14</v>
      </c>
      <c r="F26" s="2" t="str">
        <f t="shared" si="0"/>
        <v>100759A0M8</v>
      </c>
      <c r="G26" s="2" t="s">
        <v>976</v>
      </c>
      <c r="H26" s="2" t="s">
        <v>119</v>
      </c>
      <c r="I26" s="2" t="s">
        <v>120</v>
      </c>
      <c r="J26" s="2" t="s">
        <v>121</v>
      </c>
      <c r="K26" s="2" t="s">
        <v>122</v>
      </c>
      <c r="L26" s="2" t="s">
        <v>31</v>
      </c>
      <c r="M26" s="4">
        <v>2</v>
      </c>
      <c r="N26" s="2" t="s">
        <v>16</v>
      </c>
      <c r="O26" s="2" t="s">
        <v>29</v>
      </c>
      <c r="P26" s="2"/>
      <c r="Q26" s="3">
        <v>161</v>
      </c>
      <c r="R26" s="3">
        <f t="shared" si="1"/>
        <v>322</v>
      </c>
      <c r="S26" s="3">
        <v>375</v>
      </c>
      <c r="T26" t="s">
        <v>768</v>
      </c>
      <c r="U26" t="s">
        <v>903</v>
      </c>
    </row>
    <row r="27" spans="1:21" ht="39.950000000000003" customHeight="1" x14ac:dyDescent="0.25">
      <c r="A27" s="2" t="s">
        <v>12</v>
      </c>
      <c r="B27" s="2" t="s">
        <v>13</v>
      </c>
      <c r="C27" s="2" t="s">
        <v>19</v>
      </c>
      <c r="D27" s="2" t="s">
        <v>754</v>
      </c>
      <c r="E27" s="2" t="s">
        <v>14</v>
      </c>
      <c r="F27" s="2" t="str">
        <f t="shared" si="0"/>
        <v>100759A0M8</v>
      </c>
      <c r="G27" s="2" t="s">
        <v>977</v>
      </c>
      <c r="H27" s="2" t="s">
        <v>119</v>
      </c>
      <c r="I27" s="2" t="s">
        <v>120</v>
      </c>
      <c r="J27" s="2" t="s">
        <v>121</v>
      </c>
      <c r="K27" s="2" t="s">
        <v>122</v>
      </c>
      <c r="L27" s="2" t="s">
        <v>28</v>
      </c>
      <c r="M27" s="4">
        <v>4</v>
      </c>
      <c r="N27" s="2" t="s">
        <v>16</v>
      </c>
      <c r="O27" s="2" t="s">
        <v>29</v>
      </c>
      <c r="P27" s="2"/>
      <c r="Q27" s="3">
        <v>161</v>
      </c>
      <c r="R27" s="3">
        <f t="shared" si="1"/>
        <v>644</v>
      </c>
      <c r="S27" s="3">
        <v>375</v>
      </c>
      <c r="T27" t="s">
        <v>768</v>
      </c>
      <c r="U27" t="s">
        <v>903</v>
      </c>
    </row>
    <row r="28" spans="1:21" ht="39.950000000000003" customHeight="1" x14ac:dyDescent="0.25">
      <c r="A28" s="2" t="s">
        <v>12</v>
      </c>
      <c r="B28" s="2" t="s">
        <v>13</v>
      </c>
      <c r="C28" s="2" t="s">
        <v>19</v>
      </c>
      <c r="D28" s="2" t="s">
        <v>754</v>
      </c>
      <c r="E28" s="2" t="s">
        <v>14</v>
      </c>
      <c r="F28" s="2" t="str">
        <f t="shared" si="0"/>
        <v>100759A0M8</v>
      </c>
      <c r="G28" s="2" t="s">
        <v>978</v>
      </c>
      <c r="H28" s="2" t="s">
        <v>119</v>
      </c>
      <c r="I28" s="2" t="s">
        <v>120</v>
      </c>
      <c r="J28" s="2" t="s">
        <v>121</v>
      </c>
      <c r="K28" s="2" t="s">
        <v>122</v>
      </c>
      <c r="L28" s="2" t="s">
        <v>37</v>
      </c>
      <c r="M28" s="4">
        <v>4</v>
      </c>
      <c r="N28" s="2" t="s">
        <v>16</v>
      </c>
      <c r="O28" s="2" t="s">
        <v>29</v>
      </c>
      <c r="P28" s="2"/>
      <c r="Q28" s="3">
        <v>161</v>
      </c>
      <c r="R28" s="3">
        <f t="shared" si="1"/>
        <v>644</v>
      </c>
      <c r="S28" s="3">
        <v>375</v>
      </c>
      <c r="T28" t="s">
        <v>768</v>
      </c>
      <c r="U28" t="s">
        <v>903</v>
      </c>
    </row>
    <row r="29" spans="1:21" ht="39.950000000000003" customHeight="1" x14ac:dyDescent="0.25">
      <c r="A29" s="2" t="s">
        <v>12</v>
      </c>
      <c r="B29" s="2" t="s">
        <v>13</v>
      </c>
      <c r="C29" s="2" t="s">
        <v>19</v>
      </c>
      <c r="D29" s="2" t="s">
        <v>754</v>
      </c>
      <c r="E29" s="2" t="s">
        <v>14</v>
      </c>
      <c r="F29" s="2" t="str">
        <f t="shared" si="0"/>
        <v>100759A0M8</v>
      </c>
      <c r="G29" s="2" t="s">
        <v>979</v>
      </c>
      <c r="H29" s="2" t="s">
        <v>119</v>
      </c>
      <c r="I29" s="2" t="s">
        <v>120</v>
      </c>
      <c r="J29" s="2" t="s">
        <v>121</v>
      </c>
      <c r="K29" s="2" t="s">
        <v>122</v>
      </c>
      <c r="L29" s="2" t="s">
        <v>38</v>
      </c>
      <c r="M29" s="4">
        <v>2</v>
      </c>
      <c r="N29" s="2" t="s">
        <v>16</v>
      </c>
      <c r="O29" s="2" t="s">
        <v>29</v>
      </c>
      <c r="P29" s="2"/>
      <c r="Q29" s="3">
        <v>161</v>
      </c>
      <c r="R29" s="3">
        <f t="shared" si="1"/>
        <v>322</v>
      </c>
      <c r="S29" s="3">
        <v>375</v>
      </c>
      <c r="T29" t="s">
        <v>768</v>
      </c>
      <c r="U29" t="s">
        <v>903</v>
      </c>
    </row>
    <row r="30" spans="1:21" ht="39.950000000000003" customHeight="1" x14ac:dyDescent="0.25">
      <c r="A30" s="2" t="s">
        <v>12</v>
      </c>
      <c r="B30" s="2" t="s">
        <v>13</v>
      </c>
      <c r="C30" s="2" t="s">
        <v>19</v>
      </c>
      <c r="D30" s="2" t="s">
        <v>754</v>
      </c>
      <c r="E30" s="2" t="s">
        <v>14</v>
      </c>
      <c r="F30" s="2" t="str">
        <f t="shared" si="0"/>
        <v>100937A0LN</v>
      </c>
      <c r="G30" s="2" t="s">
        <v>980</v>
      </c>
      <c r="H30" s="2" t="s">
        <v>123</v>
      </c>
      <c r="I30" s="2" t="s">
        <v>124</v>
      </c>
      <c r="J30" s="2" t="s">
        <v>52</v>
      </c>
      <c r="K30" s="2" t="s">
        <v>125</v>
      </c>
      <c r="L30" s="2" t="s">
        <v>31</v>
      </c>
      <c r="M30" s="4">
        <v>1</v>
      </c>
      <c r="N30" s="2" t="s">
        <v>16</v>
      </c>
      <c r="O30" s="2" t="s">
        <v>29</v>
      </c>
      <c r="P30" s="2"/>
      <c r="Q30" s="3">
        <v>140</v>
      </c>
      <c r="R30" s="3">
        <f t="shared" si="1"/>
        <v>140</v>
      </c>
      <c r="S30" s="3">
        <v>325</v>
      </c>
      <c r="T30" t="s">
        <v>769</v>
      </c>
      <c r="U30" t="s">
        <v>903</v>
      </c>
    </row>
    <row r="31" spans="1:21" ht="39.950000000000003" customHeight="1" x14ac:dyDescent="0.25">
      <c r="A31" s="2" t="s">
        <v>12</v>
      </c>
      <c r="B31" s="2" t="s">
        <v>13</v>
      </c>
      <c r="C31" s="2" t="s">
        <v>19</v>
      </c>
      <c r="D31" s="2" t="s">
        <v>754</v>
      </c>
      <c r="E31" s="2" t="s">
        <v>14</v>
      </c>
      <c r="F31" s="2" t="str">
        <f t="shared" si="0"/>
        <v>100937A0LN</v>
      </c>
      <c r="G31" s="2" t="s">
        <v>981</v>
      </c>
      <c r="H31" s="2" t="s">
        <v>123</v>
      </c>
      <c r="I31" s="2" t="s">
        <v>124</v>
      </c>
      <c r="J31" s="2" t="s">
        <v>52</v>
      </c>
      <c r="K31" s="2" t="s">
        <v>125</v>
      </c>
      <c r="L31" s="2" t="s">
        <v>28</v>
      </c>
      <c r="M31" s="4">
        <v>1</v>
      </c>
      <c r="N31" s="2" t="s">
        <v>16</v>
      </c>
      <c r="O31" s="2" t="s">
        <v>29</v>
      </c>
      <c r="P31" s="2"/>
      <c r="Q31" s="3">
        <v>140</v>
      </c>
      <c r="R31" s="3">
        <f t="shared" si="1"/>
        <v>140</v>
      </c>
      <c r="S31" s="3">
        <v>325</v>
      </c>
      <c r="T31" t="s">
        <v>769</v>
      </c>
      <c r="U31" t="s">
        <v>903</v>
      </c>
    </row>
    <row r="32" spans="1:21" ht="39.950000000000003" customHeight="1" x14ac:dyDescent="0.25">
      <c r="A32" s="2" t="s">
        <v>12</v>
      </c>
      <c r="B32" s="2" t="s">
        <v>32</v>
      </c>
      <c r="C32" s="2" t="s">
        <v>19</v>
      </c>
      <c r="D32" s="2" t="s">
        <v>754</v>
      </c>
      <c r="E32" s="2" t="s">
        <v>14</v>
      </c>
      <c r="F32" s="2" t="str">
        <f t="shared" si="0"/>
        <v>100937A0LN</v>
      </c>
      <c r="G32" s="2" t="s">
        <v>982</v>
      </c>
      <c r="H32" s="2" t="s">
        <v>123</v>
      </c>
      <c r="I32" s="2" t="s">
        <v>124</v>
      </c>
      <c r="J32" s="2" t="s">
        <v>52</v>
      </c>
      <c r="K32" s="2" t="s">
        <v>125</v>
      </c>
      <c r="L32" s="2" t="s">
        <v>37</v>
      </c>
      <c r="M32" s="4">
        <v>6</v>
      </c>
      <c r="N32" s="2" t="s">
        <v>16</v>
      </c>
      <c r="O32" s="2" t="s">
        <v>29</v>
      </c>
      <c r="P32" s="2"/>
      <c r="Q32" s="3">
        <v>140</v>
      </c>
      <c r="R32" s="3">
        <f t="shared" si="1"/>
        <v>840</v>
      </c>
      <c r="S32" s="3">
        <v>325</v>
      </c>
      <c r="T32" t="s">
        <v>769</v>
      </c>
      <c r="U32" t="s">
        <v>903</v>
      </c>
    </row>
    <row r="33" spans="1:21" ht="39.950000000000003" customHeight="1" x14ac:dyDescent="0.25">
      <c r="A33" s="2" t="s">
        <v>12</v>
      </c>
      <c r="B33" s="2" t="s">
        <v>13</v>
      </c>
      <c r="C33" s="2" t="s">
        <v>19</v>
      </c>
      <c r="D33" s="2" t="s">
        <v>754</v>
      </c>
      <c r="E33" s="2" t="s">
        <v>14</v>
      </c>
      <c r="F33" s="2" t="str">
        <f t="shared" si="0"/>
        <v>100937A0LN</v>
      </c>
      <c r="G33" s="2" t="s">
        <v>983</v>
      </c>
      <c r="H33" s="2" t="s">
        <v>123</v>
      </c>
      <c r="I33" s="2" t="s">
        <v>124</v>
      </c>
      <c r="J33" s="2" t="s">
        <v>52</v>
      </c>
      <c r="K33" s="2" t="s">
        <v>125</v>
      </c>
      <c r="L33" s="2" t="s">
        <v>38</v>
      </c>
      <c r="M33" s="4">
        <v>2</v>
      </c>
      <c r="N33" s="2" t="s">
        <v>16</v>
      </c>
      <c r="O33" s="2" t="s">
        <v>29</v>
      </c>
      <c r="P33" s="2"/>
      <c r="Q33" s="3">
        <v>140</v>
      </c>
      <c r="R33" s="3">
        <f t="shared" si="1"/>
        <v>280</v>
      </c>
      <c r="S33" s="3">
        <v>325</v>
      </c>
      <c r="T33" t="s">
        <v>769</v>
      </c>
      <c r="U33" t="s">
        <v>903</v>
      </c>
    </row>
    <row r="34" spans="1:21" ht="39.950000000000003" customHeight="1" x14ac:dyDescent="0.25">
      <c r="A34" s="2" t="s">
        <v>12</v>
      </c>
      <c r="B34" s="2" t="s">
        <v>32</v>
      </c>
      <c r="C34" s="2" t="s">
        <v>19</v>
      </c>
      <c r="D34" s="2" t="s">
        <v>754</v>
      </c>
      <c r="E34" s="2" t="s">
        <v>14</v>
      </c>
      <c r="F34" s="2" t="str">
        <f t="shared" si="0"/>
        <v>100447A0KS</v>
      </c>
      <c r="G34" s="2" t="s">
        <v>984</v>
      </c>
      <c r="H34" s="2" t="s">
        <v>127</v>
      </c>
      <c r="I34" s="2" t="s">
        <v>72</v>
      </c>
      <c r="J34" s="2" t="s">
        <v>74</v>
      </c>
      <c r="K34" s="2" t="s">
        <v>128</v>
      </c>
      <c r="L34" s="2" t="s">
        <v>15</v>
      </c>
      <c r="M34" s="4">
        <v>1</v>
      </c>
      <c r="N34" s="2" t="s">
        <v>16</v>
      </c>
      <c r="O34" s="2" t="s">
        <v>17</v>
      </c>
      <c r="P34" s="2"/>
      <c r="Q34" s="3">
        <v>71</v>
      </c>
      <c r="R34" s="3">
        <f t="shared" si="1"/>
        <v>71</v>
      </c>
      <c r="S34" s="3">
        <v>165</v>
      </c>
      <c r="T34" t="s">
        <v>764</v>
      </c>
      <c r="U34" t="s">
        <v>911</v>
      </c>
    </row>
    <row r="35" spans="1:21" ht="39.950000000000003" customHeight="1" x14ac:dyDescent="0.25">
      <c r="A35" s="2" t="s">
        <v>12</v>
      </c>
      <c r="B35" s="2" t="s">
        <v>13</v>
      </c>
      <c r="C35" s="2" t="s">
        <v>19</v>
      </c>
      <c r="D35" s="2" t="s">
        <v>754</v>
      </c>
      <c r="E35" s="2" t="s">
        <v>14</v>
      </c>
      <c r="F35" s="2" t="str">
        <f t="shared" si="0"/>
        <v>100447A0KS</v>
      </c>
      <c r="G35" s="2" t="s">
        <v>985</v>
      </c>
      <c r="H35" s="2" t="s">
        <v>127</v>
      </c>
      <c r="I35" s="2" t="s">
        <v>72</v>
      </c>
      <c r="J35" s="2" t="s">
        <v>74</v>
      </c>
      <c r="K35" s="2" t="s">
        <v>128</v>
      </c>
      <c r="L35" s="2" t="s">
        <v>24</v>
      </c>
      <c r="M35" s="4">
        <v>1</v>
      </c>
      <c r="N35" s="2" t="s">
        <v>16</v>
      </c>
      <c r="O35" s="2" t="s">
        <v>17</v>
      </c>
      <c r="P35" s="2"/>
      <c r="Q35" s="3">
        <v>71</v>
      </c>
      <c r="R35" s="3">
        <f t="shared" si="1"/>
        <v>71</v>
      </c>
      <c r="S35" s="3">
        <v>165</v>
      </c>
      <c r="T35" t="s">
        <v>764</v>
      </c>
      <c r="U35" t="s">
        <v>911</v>
      </c>
    </row>
    <row r="36" spans="1:21" ht="39.950000000000003" customHeight="1" x14ac:dyDescent="0.25">
      <c r="A36" s="2" t="s">
        <v>12</v>
      </c>
      <c r="B36" s="2" t="s">
        <v>32</v>
      </c>
      <c r="C36" s="2" t="s">
        <v>19</v>
      </c>
      <c r="D36" s="2" t="s">
        <v>754</v>
      </c>
      <c r="E36" s="2" t="s">
        <v>14</v>
      </c>
      <c r="F36" s="2" t="str">
        <f t="shared" si="0"/>
        <v>100447A0KS</v>
      </c>
      <c r="G36" s="2" t="s">
        <v>986</v>
      </c>
      <c r="H36" s="2" t="s">
        <v>127</v>
      </c>
      <c r="I36" s="2" t="s">
        <v>72</v>
      </c>
      <c r="J36" s="2" t="s">
        <v>74</v>
      </c>
      <c r="K36" s="2" t="s">
        <v>128</v>
      </c>
      <c r="L36" s="2" t="s">
        <v>26</v>
      </c>
      <c r="M36" s="4">
        <v>1</v>
      </c>
      <c r="N36" s="2" t="s">
        <v>16</v>
      </c>
      <c r="O36" s="2" t="s">
        <v>17</v>
      </c>
      <c r="P36" s="2"/>
      <c r="Q36" s="3">
        <v>71</v>
      </c>
      <c r="R36" s="3">
        <f t="shared" si="1"/>
        <v>71</v>
      </c>
      <c r="S36" s="3">
        <v>165</v>
      </c>
      <c r="T36" t="s">
        <v>764</v>
      </c>
      <c r="U36" t="s">
        <v>911</v>
      </c>
    </row>
    <row r="37" spans="1:21" ht="39.950000000000003" customHeight="1" x14ac:dyDescent="0.25">
      <c r="A37" s="2" t="s">
        <v>12</v>
      </c>
      <c r="B37" s="2" t="s">
        <v>13</v>
      </c>
      <c r="C37" s="2" t="s">
        <v>19</v>
      </c>
      <c r="D37" s="2" t="s">
        <v>754</v>
      </c>
      <c r="E37" s="2" t="s">
        <v>14</v>
      </c>
      <c r="F37" s="2" t="str">
        <f t="shared" si="0"/>
        <v>100933A0S9</v>
      </c>
      <c r="G37" s="2" t="s">
        <v>987</v>
      </c>
      <c r="H37" s="2" t="s">
        <v>129</v>
      </c>
      <c r="I37" s="2" t="s">
        <v>130</v>
      </c>
      <c r="J37" s="2" t="s">
        <v>131</v>
      </c>
      <c r="K37" s="2" t="s">
        <v>132</v>
      </c>
      <c r="L37" s="2" t="s">
        <v>15</v>
      </c>
      <c r="M37" s="4">
        <v>3</v>
      </c>
      <c r="N37" s="2" t="s">
        <v>16</v>
      </c>
      <c r="O37" s="2" t="s">
        <v>29</v>
      </c>
      <c r="P37" s="2"/>
      <c r="Q37" s="3">
        <v>101</v>
      </c>
      <c r="R37" s="3">
        <f t="shared" si="1"/>
        <v>303</v>
      </c>
      <c r="S37" s="3">
        <v>235</v>
      </c>
      <c r="T37" t="s">
        <v>770</v>
      </c>
      <c r="U37" t="s">
        <v>912</v>
      </c>
    </row>
    <row r="38" spans="1:21" ht="39.950000000000003" customHeight="1" x14ac:dyDescent="0.25">
      <c r="A38" s="2" t="s">
        <v>12</v>
      </c>
      <c r="B38" s="2" t="s">
        <v>13</v>
      </c>
      <c r="C38" s="2" t="s">
        <v>19</v>
      </c>
      <c r="D38" s="2" t="s">
        <v>754</v>
      </c>
      <c r="E38" s="2" t="s">
        <v>14</v>
      </c>
      <c r="F38" s="2" t="str">
        <f t="shared" si="0"/>
        <v>100933A0S9</v>
      </c>
      <c r="G38" s="2" t="s">
        <v>988</v>
      </c>
      <c r="H38" s="2" t="s">
        <v>129</v>
      </c>
      <c r="I38" s="2" t="s">
        <v>130</v>
      </c>
      <c r="J38" s="2" t="s">
        <v>131</v>
      </c>
      <c r="K38" s="2" t="s">
        <v>132</v>
      </c>
      <c r="L38" s="2" t="s">
        <v>18</v>
      </c>
      <c r="M38" s="4">
        <v>4</v>
      </c>
      <c r="N38" s="2" t="s">
        <v>16</v>
      </c>
      <c r="O38" s="2" t="s">
        <v>29</v>
      </c>
      <c r="P38" s="2"/>
      <c r="Q38" s="3">
        <v>101</v>
      </c>
      <c r="R38" s="3">
        <f t="shared" ref="R38:R78" si="2">Q38*M38</f>
        <v>404</v>
      </c>
      <c r="S38" s="3">
        <v>235</v>
      </c>
      <c r="T38" t="s">
        <v>770</v>
      </c>
      <c r="U38" t="s">
        <v>912</v>
      </c>
    </row>
    <row r="39" spans="1:21" ht="39.950000000000003" customHeight="1" x14ac:dyDescent="0.25">
      <c r="A39" s="2" t="s">
        <v>12</v>
      </c>
      <c r="B39" s="2" t="s">
        <v>13</v>
      </c>
      <c r="C39" s="2" t="s">
        <v>19</v>
      </c>
      <c r="D39" s="2" t="s">
        <v>754</v>
      </c>
      <c r="E39" s="2" t="s">
        <v>14</v>
      </c>
      <c r="F39" s="2" t="str">
        <f t="shared" si="0"/>
        <v>100449A0KS</v>
      </c>
      <c r="G39" s="2" t="s">
        <v>989</v>
      </c>
      <c r="H39" s="2" t="s">
        <v>137</v>
      </c>
      <c r="I39" s="2" t="s">
        <v>72</v>
      </c>
      <c r="J39" s="2" t="s">
        <v>74</v>
      </c>
      <c r="K39" s="2" t="s">
        <v>138</v>
      </c>
      <c r="L39" s="2" t="s">
        <v>15</v>
      </c>
      <c r="M39" s="4">
        <v>8</v>
      </c>
      <c r="N39" s="2" t="s">
        <v>16</v>
      </c>
      <c r="O39" s="2" t="s">
        <v>17</v>
      </c>
      <c r="P39" s="2"/>
      <c r="Q39" s="3">
        <v>140</v>
      </c>
      <c r="R39" s="3">
        <f t="shared" si="2"/>
        <v>1120</v>
      </c>
      <c r="S39" s="3">
        <v>325</v>
      </c>
      <c r="T39" t="s">
        <v>771</v>
      </c>
      <c r="U39" t="s">
        <v>913</v>
      </c>
    </row>
    <row r="40" spans="1:21" ht="39.950000000000003" customHeight="1" x14ac:dyDescent="0.25">
      <c r="A40" s="2" t="s">
        <v>12</v>
      </c>
      <c r="B40" s="2" t="s">
        <v>13</v>
      </c>
      <c r="C40" s="2" t="s">
        <v>19</v>
      </c>
      <c r="D40" s="2" t="s">
        <v>754</v>
      </c>
      <c r="E40" s="2" t="s">
        <v>14</v>
      </c>
      <c r="F40" s="2" t="str">
        <f t="shared" si="0"/>
        <v>100949Y6VW</v>
      </c>
      <c r="G40" s="2" t="s">
        <v>990</v>
      </c>
      <c r="H40" s="2" t="s">
        <v>140</v>
      </c>
      <c r="I40" s="2" t="s">
        <v>33</v>
      </c>
      <c r="J40" s="2" t="s">
        <v>83</v>
      </c>
      <c r="K40" s="2" t="s">
        <v>141</v>
      </c>
      <c r="L40" s="2" t="s">
        <v>60</v>
      </c>
      <c r="M40" s="4">
        <v>1</v>
      </c>
      <c r="N40" s="2" t="s">
        <v>16</v>
      </c>
      <c r="O40" s="2" t="s">
        <v>29</v>
      </c>
      <c r="P40" s="2"/>
      <c r="Q40" s="3">
        <v>84</v>
      </c>
      <c r="R40" s="3">
        <f t="shared" si="2"/>
        <v>84</v>
      </c>
      <c r="S40" s="3">
        <v>195</v>
      </c>
      <c r="T40" t="s">
        <v>772</v>
      </c>
      <c r="U40" t="s">
        <v>910</v>
      </c>
    </row>
    <row r="41" spans="1:21" ht="39.950000000000003" customHeight="1" x14ac:dyDescent="0.25">
      <c r="A41" s="2" t="s">
        <v>12</v>
      </c>
      <c r="B41" s="2" t="s">
        <v>13</v>
      </c>
      <c r="C41" s="2" t="s">
        <v>19</v>
      </c>
      <c r="D41" s="2" t="s">
        <v>754</v>
      </c>
      <c r="E41" s="2" t="s">
        <v>14</v>
      </c>
      <c r="F41" s="2" t="str">
        <f t="shared" si="0"/>
        <v>100949Y6VW</v>
      </c>
      <c r="G41" s="2" t="s">
        <v>991</v>
      </c>
      <c r="H41" s="2" t="s">
        <v>140</v>
      </c>
      <c r="I41" s="2" t="s">
        <v>33</v>
      </c>
      <c r="J41" s="2" t="s">
        <v>83</v>
      </c>
      <c r="K41" s="2" t="s">
        <v>141</v>
      </c>
      <c r="L41" s="2" t="s">
        <v>53</v>
      </c>
      <c r="M41" s="4">
        <v>2</v>
      </c>
      <c r="N41" s="2" t="s">
        <v>16</v>
      </c>
      <c r="O41" s="2" t="s">
        <v>29</v>
      </c>
      <c r="P41" s="2"/>
      <c r="Q41" s="3">
        <v>84</v>
      </c>
      <c r="R41" s="3">
        <f t="shared" si="2"/>
        <v>168</v>
      </c>
      <c r="S41" s="3">
        <v>195</v>
      </c>
      <c r="T41" t="s">
        <v>772</v>
      </c>
      <c r="U41" t="s">
        <v>910</v>
      </c>
    </row>
    <row r="42" spans="1:21" ht="39.950000000000003" customHeight="1" x14ac:dyDescent="0.25">
      <c r="A42" s="2" t="s">
        <v>12</v>
      </c>
      <c r="B42" s="2" t="s">
        <v>13</v>
      </c>
      <c r="C42" s="2" t="s">
        <v>19</v>
      </c>
      <c r="D42" s="2" t="s">
        <v>754</v>
      </c>
      <c r="E42" s="2" t="s">
        <v>14</v>
      </c>
      <c r="F42" s="2" t="str">
        <f t="shared" si="0"/>
        <v>100949Y6VW</v>
      </c>
      <c r="G42" s="2" t="s">
        <v>992</v>
      </c>
      <c r="H42" s="2" t="s">
        <v>140</v>
      </c>
      <c r="I42" s="2" t="s">
        <v>33</v>
      </c>
      <c r="J42" s="2" t="s">
        <v>36</v>
      </c>
      <c r="K42" s="2" t="s">
        <v>141</v>
      </c>
      <c r="L42" s="2" t="s">
        <v>40</v>
      </c>
      <c r="M42" s="4">
        <v>1</v>
      </c>
      <c r="N42" s="2" t="s">
        <v>16</v>
      </c>
      <c r="O42" s="2" t="s">
        <v>29</v>
      </c>
      <c r="P42" s="2"/>
      <c r="Q42" s="3">
        <v>84</v>
      </c>
      <c r="R42" s="3">
        <f t="shared" si="2"/>
        <v>84</v>
      </c>
      <c r="S42" s="3">
        <v>195</v>
      </c>
      <c r="T42" t="s">
        <v>772</v>
      </c>
      <c r="U42" t="s">
        <v>910</v>
      </c>
    </row>
    <row r="43" spans="1:21" ht="39.950000000000003" customHeight="1" x14ac:dyDescent="0.25">
      <c r="A43" s="2" t="s">
        <v>12</v>
      </c>
      <c r="B43" s="2" t="s">
        <v>13</v>
      </c>
      <c r="C43" s="2" t="s">
        <v>19</v>
      </c>
      <c r="D43" s="2" t="s">
        <v>754</v>
      </c>
      <c r="E43" s="2" t="s">
        <v>14</v>
      </c>
      <c r="F43" s="2" t="str">
        <f t="shared" si="0"/>
        <v>100949Y6VW</v>
      </c>
      <c r="G43" s="2" t="s">
        <v>993</v>
      </c>
      <c r="H43" s="2" t="s">
        <v>140</v>
      </c>
      <c r="I43" s="2" t="s">
        <v>33</v>
      </c>
      <c r="J43" s="2" t="s">
        <v>36</v>
      </c>
      <c r="K43" s="2" t="s">
        <v>141</v>
      </c>
      <c r="L43" s="2" t="s">
        <v>53</v>
      </c>
      <c r="M43" s="4">
        <v>2</v>
      </c>
      <c r="N43" s="2" t="s">
        <v>16</v>
      </c>
      <c r="O43" s="2" t="s">
        <v>29</v>
      </c>
      <c r="P43" s="2"/>
      <c r="Q43" s="3">
        <v>84</v>
      </c>
      <c r="R43" s="3">
        <f t="shared" si="2"/>
        <v>168</v>
      </c>
      <c r="S43" s="3">
        <v>195</v>
      </c>
      <c r="T43" t="s">
        <v>772</v>
      </c>
      <c r="U43" t="s">
        <v>910</v>
      </c>
    </row>
    <row r="44" spans="1:21" ht="39.950000000000003" customHeight="1" x14ac:dyDescent="0.25">
      <c r="A44" s="2" t="s">
        <v>12</v>
      </c>
      <c r="B44" s="2" t="s">
        <v>13</v>
      </c>
      <c r="C44" s="2" t="s">
        <v>19</v>
      </c>
      <c r="D44" s="2" t="s">
        <v>754</v>
      </c>
      <c r="E44" s="2" t="s">
        <v>14</v>
      </c>
      <c r="F44" s="2" t="str">
        <f t="shared" si="0"/>
        <v>100084Y3LE</v>
      </c>
      <c r="G44" s="2" t="s">
        <v>994</v>
      </c>
      <c r="H44" s="2" t="s">
        <v>147</v>
      </c>
      <c r="I44" s="2" t="s">
        <v>95</v>
      </c>
      <c r="J44" s="2" t="s">
        <v>97</v>
      </c>
      <c r="K44" s="2" t="s">
        <v>148</v>
      </c>
      <c r="L44" s="2" t="s">
        <v>31</v>
      </c>
      <c r="M44" s="4">
        <v>2</v>
      </c>
      <c r="N44" s="2" t="s">
        <v>16</v>
      </c>
      <c r="O44" s="2" t="s">
        <v>29</v>
      </c>
      <c r="P44" s="2"/>
      <c r="Q44" s="3">
        <v>170</v>
      </c>
      <c r="R44" s="3">
        <f t="shared" si="2"/>
        <v>340</v>
      </c>
      <c r="S44" s="3">
        <v>395</v>
      </c>
      <c r="T44" t="s">
        <v>773</v>
      </c>
      <c r="U44" t="s">
        <v>903</v>
      </c>
    </row>
    <row r="45" spans="1:21" ht="39.950000000000003" customHeight="1" x14ac:dyDescent="0.25">
      <c r="A45" s="2" t="s">
        <v>12</v>
      </c>
      <c r="B45" s="2" t="s">
        <v>13</v>
      </c>
      <c r="C45" s="2" t="s">
        <v>19</v>
      </c>
      <c r="D45" s="2" t="s">
        <v>754</v>
      </c>
      <c r="E45" s="2" t="s">
        <v>14</v>
      </c>
      <c r="F45" s="2" t="str">
        <f t="shared" si="0"/>
        <v>100084Y3LE</v>
      </c>
      <c r="G45" s="2" t="s">
        <v>995</v>
      </c>
      <c r="H45" s="2" t="s">
        <v>147</v>
      </c>
      <c r="I45" s="2" t="s">
        <v>95</v>
      </c>
      <c r="J45" s="2" t="s">
        <v>97</v>
      </c>
      <c r="K45" s="2" t="s">
        <v>148</v>
      </c>
      <c r="L45" s="2" t="s">
        <v>28</v>
      </c>
      <c r="M45" s="4">
        <v>2</v>
      </c>
      <c r="N45" s="2" t="s">
        <v>16</v>
      </c>
      <c r="O45" s="2" t="s">
        <v>29</v>
      </c>
      <c r="P45" s="2"/>
      <c r="Q45" s="3">
        <v>170</v>
      </c>
      <c r="R45" s="3">
        <f t="shared" si="2"/>
        <v>340</v>
      </c>
      <c r="S45" s="3">
        <v>395</v>
      </c>
      <c r="T45" t="s">
        <v>773</v>
      </c>
      <c r="U45" t="s">
        <v>903</v>
      </c>
    </row>
    <row r="46" spans="1:21" ht="39.950000000000003" customHeight="1" x14ac:dyDescent="0.25">
      <c r="A46" s="2" t="s">
        <v>12</v>
      </c>
      <c r="B46" s="2" t="s">
        <v>13</v>
      </c>
      <c r="C46" s="2" t="s">
        <v>19</v>
      </c>
      <c r="D46" s="2" t="s">
        <v>754</v>
      </c>
      <c r="E46" s="2" t="s">
        <v>14</v>
      </c>
      <c r="F46" s="2" t="str">
        <f t="shared" si="0"/>
        <v>100084Y3LE</v>
      </c>
      <c r="G46" s="2" t="s">
        <v>996</v>
      </c>
      <c r="H46" s="2" t="s">
        <v>147</v>
      </c>
      <c r="I46" s="2" t="s">
        <v>95</v>
      </c>
      <c r="J46" s="2" t="s">
        <v>97</v>
      </c>
      <c r="K46" s="2" t="s">
        <v>148</v>
      </c>
      <c r="L46" s="2" t="s">
        <v>37</v>
      </c>
      <c r="M46" s="4">
        <v>3</v>
      </c>
      <c r="N46" s="2" t="s">
        <v>16</v>
      </c>
      <c r="O46" s="2" t="s">
        <v>29</v>
      </c>
      <c r="P46" s="2"/>
      <c r="Q46" s="3">
        <v>170</v>
      </c>
      <c r="R46" s="3">
        <f t="shared" si="2"/>
        <v>510</v>
      </c>
      <c r="S46" s="3">
        <v>395</v>
      </c>
      <c r="T46" t="s">
        <v>773</v>
      </c>
      <c r="U46" t="s">
        <v>903</v>
      </c>
    </row>
    <row r="47" spans="1:21" ht="39.950000000000003" customHeight="1" x14ac:dyDescent="0.25">
      <c r="A47" s="2" t="s">
        <v>12</v>
      </c>
      <c r="B47" s="2" t="s">
        <v>13</v>
      </c>
      <c r="C47" s="2" t="s">
        <v>19</v>
      </c>
      <c r="D47" s="2" t="s">
        <v>754</v>
      </c>
      <c r="E47" s="2" t="s">
        <v>14</v>
      </c>
      <c r="F47" s="2" t="str">
        <f t="shared" si="0"/>
        <v>102269A1C4</v>
      </c>
      <c r="G47" s="2" t="s">
        <v>997</v>
      </c>
      <c r="H47" s="2" t="s">
        <v>151</v>
      </c>
      <c r="I47" s="2" t="s">
        <v>152</v>
      </c>
      <c r="J47" s="2" t="s">
        <v>39</v>
      </c>
      <c r="K47" s="2" t="s">
        <v>153</v>
      </c>
      <c r="L47" s="2" t="s">
        <v>15</v>
      </c>
      <c r="M47" s="4">
        <v>10</v>
      </c>
      <c r="N47" s="2" t="s">
        <v>16</v>
      </c>
      <c r="O47" s="2" t="s">
        <v>29</v>
      </c>
      <c r="P47" s="2"/>
      <c r="Q47" s="3">
        <v>114</v>
      </c>
      <c r="R47" s="3">
        <f t="shared" si="2"/>
        <v>1140</v>
      </c>
      <c r="S47" s="3">
        <v>265</v>
      </c>
      <c r="T47" t="s">
        <v>774</v>
      </c>
      <c r="U47" t="s">
        <v>914</v>
      </c>
    </row>
    <row r="48" spans="1:21" ht="39.950000000000003" customHeight="1" x14ac:dyDescent="0.25">
      <c r="A48" s="2" t="s">
        <v>12</v>
      </c>
      <c r="B48" s="2" t="s">
        <v>13</v>
      </c>
      <c r="C48" s="2" t="s">
        <v>19</v>
      </c>
      <c r="D48" s="2" t="s">
        <v>754</v>
      </c>
      <c r="E48" s="2" t="s">
        <v>14</v>
      </c>
      <c r="F48" s="2" t="str">
        <f t="shared" si="0"/>
        <v>102269A1C4</v>
      </c>
      <c r="G48" s="2" t="s">
        <v>998</v>
      </c>
      <c r="H48" s="2" t="s">
        <v>151</v>
      </c>
      <c r="I48" s="2" t="s">
        <v>152</v>
      </c>
      <c r="J48" s="2" t="s">
        <v>39</v>
      </c>
      <c r="K48" s="2" t="s">
        <v>153</v>
      </c>
      <c r="L48" s="2" t="s">
        <v>18</v>
      </c>
      <c r="M48" s="4">
        <v>16</v>
      </c>
      <c r="N48" s="2" t="s">
        <v>16</v>
      </c>
      <c r="O48" s="2" t="s">
        <v>29</v>
      </c>
      <c r="P48" s="2"/>
      <c r="Q48" s="3">
        <v>114</v>
      </c>
      <c r="R48" s="3">
        <f t="shared" si="2"/>
        <v>1824</v>
      </c>
      <c r="S48" s="3">
        <v>265</v>
      </c>
      <c r="T48" t="s">
        <v>774</v>
      </c>
      <c r="U48" t="s">
        <v>914</v>
      </c>
    </row>
    <row r="49" spans="1:21" ht="39.950000000000003" customHeight="1" x14ac:dyDescent="0.25">
      <c r="A49" s="2" t="s">
        <v>12</v>
      </c>
      <c r="B49" s="2" t="s">
        <v>13</v>
      </c>
      <c r="C49" s="2" t="s">
        <v>19</v>
      </c>
      <c r="D49" s="2" t="s">
        <v>754</v>
      </c>
      <c r="E49" s="2" t="s">
        <v>14</v>
      </c>
      <c r="F49" s="2" t="str">
        <f t="shared" si="0"/>
        <v>102269A1C4</v>
      </c>
      <c r="G49" s="2" t="s">
        <v>999</v>
      </c>
      <c r="H49" s="2" t="s">
        <v>151</v>
      </c>
      <c r="I49" s="2" t="s">
        <v>152</v>
      </c>
      <c r="J49" s="2" t="s">
        <v>39</v>
      </c>
      <c r="K49" s="2" t="s">
        <v>153</v>
      </c>
      <c r="L49" s="2" t="s">
        <v>24</v>
      </c>
      <c r="M49" s="4">
        <v>7</v>
      </c>
      <c r="N49" s="2" t="s">
        <v>16</v>
      </c>
      <c r="O49" s="2" t="s">
        <v>29</v>
      </c>
      <c r="P49" s="2"/>
      <c r="Q49" s="3">
        <v>114</v>
      </c>
      <c r="R49" s="3">
        <f t="shared" si="2"/>
        <v>798</v>
      </c>
      <c r="S49" s="3">
        <v>265</v>
      </c>
      <c r="T49" t="s">
        <v>774</v>
      </c>
      <c r="U49" t="s">
        <v>914</v>
      </c>
    </row>
    <row r="50" spans="1:21" ht="39.950000000000003" customHeight="1" x14ac:dyDescent="0.25">
      <c r="A50" s="2" t="s">
        <v>12</v>
      </c>
      <c r="B50" s="2" t="s">
        <v>13</v>
      </c>
      <c r="C50" s="2" t="s">
        <v>19</v>
      </c>
      <c r="D50" s="2" t="s">
        <v>754</v>
      </c>
      <c r="E50" s="2" t="s">
        <v>14</v>
      </c>
      <c r="F50" s="2" t="str">
        <f t="shared" si="0"/>
        <v>102273A1C4</v>
      </c>
      <c r="G50" s="2" t="s">
        <v>1000</v>
      </c>
      <c r="H50" s="2" t="s">
        <v>155</v>
      </c>
      <c r="I50" s="2" t="s">
        <v>152</v>
      </c>
      <c r="J50" s="2" t="s">
        <v>39</v>
      </c>
      <c r="K50" s="2" t="s">
        <v>156</v>
      </c>
      <c r="L50" s="2" t="s">
        <v>15</v>
      </c>
      <c r="M50" s="4">
        <v>7</v>
      </c>
      <c r="N50" s="2" t="s">
        <v>16</v>
      </c>
      <c r="O50" s="2" t="s">
        <v>29</v>
      </c>
      <c r="P50" s="2"/>
      <c r="Q50" s="3">
        <v>97</v>
      </c>
      <c r="R50" s="3">
        <f t="shared" si="2"/>
        <v>679</v>
      </c>
      <c r="S50" s="3">
        <v>225</v>
      </c>
      <c r="T50" t="s">
        <v>774</v>
      </c>
      <c r="U50" t="s">
        <v>914</v>
      </c>
    </row>
    <row r="51" spans="1:21" ht="39.950000000000003" customHeight="1" x14ac:dyDescent="0.25">
      <c r="A51" s="2" t="s">
        <v>12</v>
      </c>
      <c r="B51" s="2" t="s">
        <v>13</v>
      </c>
      <c r="C51" s="2" t="s">
        <v>19</v>
      </c>
      <c r="D51" s="2" t="s">
        <v>754</v>
      </c>
      <c r="E51" s="2" t="s">
        <v>14</v>
      </c>
      <c r="F51" s="2" t="str">
        <f t="shared" si="0"/>
        <v>102273A1C4</v>
      </c>
      <c r="G51" s="2" t="s">
        <v>1001</v>
      </c>
      <c r="H51" s="2" t="s">
        <v>155</v>
      </c>
      <c r="I51" s="2" t="s">
        <v>152</v>
      </c>
      <c r="J51" s="2" t="s">
        <v>39</v>
      </c>
      <c r="K51" s="2" t="s">
        <v>156</v>
      </c>
      <c r="L51" s="2" t="s">
        <v>18</v>
      </c>
      <c r="M51" s="4">
        <v>25</v>
      </c>
      <c r="N51" s="2" t="s">
        <v>16</v>
      </c>
      <c r="O51" s="2" t="s">
        <v>29</v>
      </c>
      <c r="P51" s="2"/>
      <c r="Q51" s="3">
        <v>97</v>
      </c>
      <c r="R51" s="3">
        <f t="shared" si="2"/>
        <v>2425</v>
      </c>
      <c r="S51" s="3">
        <v>225</v>
      </c>
      <c r="T51" t="s">
        <v>774</v>
      </c>
      <c r="U51" t="s">
        <v>914</v>
      </c>
    </row>
    <row r="52" spans="1:21" ht="39.950000000000003" customHeight="1" x14ac:dyDescent="0.25">
      <c r="A52" s="2" t="s">
        <v>12</v>
      </c>
      <c r="B52" s="2" t="s">
        <v>13</v>
      </c>
      <c r="C52" s="2" t="s">
        <v>19</v>
      </c>
      <c r="D52" s="2" t="s">
        <v>754</v>
      </c>
      <c r="E52" s="2" t="s">
        <v>14</v>
      </c>
      <c r="F52" s="2" t="str">
        <f t="shared" si="0"/>
        <v>102273A1C4</v>
      </c>
      <c r="G52" s="2" t="s">
        <v>1002</v>
      </c>
      <c r="H52" s="2" t="s">
        <v>155</v>
      </c>
      <c r="I52" s="2" t="s">
        <v>152</v>
      </c>
      <c r="J52" s="2" t="s">
        <v>39</v>
      </c>
      <c r="K52" s="2" t="s">
        <v>156</v>
      </c>
      <c r="L52" s="2" t="s">
        <v>24</v>
      </c>
      <c r="M52" s="4">
        <v>8</v>
      </c>
      <c r="N52" s="2" t="s">
        <v>16</v>
      </c>
      <c r="O52" s="2" t="s">
        <v>29</v>
      </c>
      <c r="P52" s="2"/>
      <c r="Q52" s="3">
        <v>97</v>
      </c>
      <c r="R52" s="3">
        <f t="shared" si="2"/>
        <v>776</v>
      </c>
      <c r="S52" s="3">
        <v>225</v>
      </c>
      <c r="T52" t="s">
        <v>774</v>
      </c>
      <c r="U52" t="s">
        <v>914</v>
      </c>
    </row>
    <row r="53" spans="1:21" ht="39.950000000000003" customHeight="1" x14ac:dyDescent="0.25">
      <c r="A53" s="2" t="s">
        <v>12</v>
      </c>
      <c r="B53" s="2" t="s">
        <v>13</v>
      </c>
      <c r="C53" s="2" t="s">
        <v>19</v>
      </c>
      <c r="D53" s="2" t="s">
        <v>754</v>
      </c>
      <c r="E53" s="2" t="s">
        <v>14</v>
      </c>
      <c r="F53" s="2" t="str">
        <f t="shared" si="0"/>
        <v>100942A0M8</v>
      </c>
      <c r="G53" s="2" t="s">
        <v>1003</v>
      </c>
      <c r="H53" s="2" t="s">
        <v>165</v>
      </c>
      <c r="I53" s="2" t="s">
        <v>120</v>
      </c>
      <c r="J53" s="2" t="s">
        <v>121</v>
      </c>
      <c r="K53" s="2" t="s">
        <v>166</v>
      </c>
      <c r="L53" s="2" t="s">
        <v>38</v>
      </c>
      <c r="M53" s="4">
        <v>17</v>
      </c>
      <c r="N53" s="2" t="s">
        <v>16</v>
      </c>
      <c r="O53" s="2" t="s">
        <v>29</v>
      </c>
      <c r="P53" s="2"/>
      <c r="Q53" s="3">
        <v>157</v>
      </c>
      <c r="R53" s="3">
        <f t="shared" si="2"/>
        <v>2669</v>
      </c>
      <c r="S53" s="3">
        <v>365</v>
      </c>
      <c r="T53" t="s">
        <v>775</v>
      </c>
      <c r="U53" t="s">
        <v>903</v>
      </c>
    </row>
    <row r="54" spans="1:21" ht="39.950000000000003" customHeight="1" x14ac:dyDescent="0.25">
      <c r="A54" s="2" t="s">
        <v>12</v>
      </c>
      <c r="B54" s="2" t="s">
        <v>13</v>
      </c>
      <c r="C54" s="2" t="s">
        <v>19</v>
      </c>
      <c r="D54" s="2" t="s">
        <v>754</v>
      </c>
      <c r="E54" s="2" t="s">
        <v>14</v>
      </c>
      <c r="F54" s="2" t="str">
        <f t="shared" si="0"/>
        <v>100942A0M8</v>
      </c>
      <c r="G54" s="2" t="s">
        <v>1004</v>
      </c>
      <c r="H54" s="2" t="s">
        <v>165</v>
      </c>
      <c r="I54" s="2" t="s">
        <v>120</v>
      </c>
      <c r="J54" s="2" t="s">
        <v>121</v>
      </c>
      <c r="K54" s="2" t="s">
        <v>166</v>
      </c>
      <c r="L54" s="2" t="s">
        <v>40</v>
      </c>
      <c r="M54" s="4">
        <v>2</v>
      </c>
      <c r="N54" s="2" t="s">
        <v>16</v>
      </c>
      <c r="O54" s="2" t="s">
        <v>29</v>
      </c>
      <c r="P54" s="2"/>
      <c r="Q54" s="3">
        <v>157</v>
      </c>
      <c r="R54" s="3">
        <f t="shared" si="2"/>
        <v>314</v>
      </c>
      <c r="S54" s="3">
        <v>365</v>
      </c>
      <c r="T54" t="s">
        <v>775</v>
      </c>
      <c r="U54" t="s">
        <v>903</v>
      </c>
    </row>
    <row r="55" spans="1:21" ht="39.950000000000003" customHeight="1" x14ac:dyDescent="0.25">
      <c r="A55" s="2" t="s">
        <v>12</v>
      </c>
      <c r="B55" s="2" t="s">
        <v>32</v>
      </c>
      <c r="C55" s="2" t="s">
        <v>19</v>
      </c>
      <c r="D55" s="2" t="s">
        <v>754</v>
      </c>
      <c r="E55" s="2" t="s">
        <v>14</v>
      </c>
      <c r="F55" s="2" t="str">
        <f t="shared" si="0"/>
        <v>100419A0LD</v>
      </c>
      <c r="G55" s="2" t="s">
        <v>1005</v>
      </c>
      <c r="H55" s="2" t="s">
        <v>172</v>
      </c>
      <c r="I55" s="2" t="s">
        <v>173</v>
      </c>
      <c r="J55" s="2" t="s">
        <v>87</v>
      </c>
      <c r="K55" s="2" t="s">
        <v>174</v>
      </c>
      <c r="L55" s="2" t="s">
        <v>18</v>
      </c>
      <c r="M55" s="4">
        <v>1</v>
      </c>
      <c r="N55" s="2" t="s">
        <v>16</v>
      </c>
      <c r="O55" s="2" t="s">
        <v>17</v>
      </c>
      <c r="P55" s="2"/>
      <c r="Q55" s="3">
        <v>71</v>
      </c>
      <c r="R55" s="3">
        <f t="shared" si="2"/>
        <v>71</v>
      </c>
      <c r="S55" s="3">
        <v>165</v>
      </c>
      <c r="T55" t="s">
        <v>776</v>
      </c>
      <c r="U55" t="s">
        <v>913</v>
      </c>
    </row>
    <row r="56" spans="1:21" ht="39.950000000000003" customHeight="1" x14ac:dyDescent="0.25">
      <c r="A56" s="2" t="s">
        <v>12</v>
      </c>
      <c r="B56" s="2" t="s">
        <v>32</v>
      </c>
      <c r="C56" s="2" t="s">
        <v>19</v>
      </c>
      <c r="D56" s="2" t="s">
        <v>754</v>
      </c>
      <c r="E56" s="2" t="s">
        <v>14</v>
      </c>
      <c r="F56" s="2" t="str">
        <f t="shared" si="0"/>
        <v>100419A0LD</v>
      </c>
      <c r="G56" s="2" t="s">
        <v>1006</v>
      </c>
      <c r="H56" s="2" t="s">
        <v>172</v>
      </c>
      <c r="I56" s="2" t="s">
        <v>173</v>
      </c>
      <c r="J56" s="2" t="s">
        <v>87</v>
      </c>
      <c r="K56" s="2" t="s">
        <v>174</v>
      </c>
      <c r="L56" s="2" t="s">
        <v>24</v>
      </c>
      <c r="M56" s="4">
        <v>2</v>
      </c>
      <c r="N56" s="2" t="s">
        <v>16</v>
      </c>
      <c r="O56" s="2" t="s">
        <v>17</v>
      </c>
      <c r="P56" s="2"/>
      <c r="Q56" s="3">
        <v>71</v>
      </c>
      <c r="R56" s="3">
        <f t="shared" si="2"/>
        <v>142</v>
      </c>
      <c r="S56" s="3">
        <v>165</v>
      </c>
      <c r="T56" t="s">
        <v>776</v>
      </c>
      <c r="U56" t="s">
        <v>913</v>
      </c>
    </row>
    <row r="57" spans="1:21" ht="39.950000000000003" customHeight="1" x14ac:dyDescent="0.25">
      <c r="A57" s="2" t="s">
        <v>12</v>
      </c>
      <c r="B57" s="2" t="s">
        <v>32</v>
      </c>
      <c r="C57" s="2" t="s">
        <v>19</v>
      </c>
      <c r="D57" s="2" t="s">
        <v>754</v>
      </c>
      <c r="E57" s="2" t="s">
        <v>14</v>
      </c>
      <c r="F57" s="2" t="str">
        <f t="shared" si="0"/>
        <v>100419A0LD</v>
      </c>
      <c r="G57" s="2" t="s">
        <v>1007</v>
      </c>
      <c r="H57" s="2" t="s">
        <v>172</v>
      </c>
      <c r="I57" s="2" t="s">
        <v>173</v>
      </c>
      <c r="J57" s="2" t="s">
        <v>87</v>
      </c>
      <c r="K57" s="2" t="s">
        <v>174</v>
      </c>
      <c r="L57" s="2" t="s">
        <v>26</v>
      </c>
      <c r="M57" s="4">
        <v>1</v>
      </c>
      <c r="N57" s="2" t="s">
        <v>16</v>
      </c>
      <c r="O57" s="2" t="s">
        <v>17</v>
      </c>
      <c r="P57" s="2"/>
      <c r="Q57" s="3">
        <v>71</v>
      </c>
      <c r="R57" s="3">
        <f t="shared" si="2"/>
        <v>71</v>
      </c>
      <c r="S57" s="3">
        <v>165</v>
      </c>
      <c r="T57" t="s">
        <v>776</v>
      </c>
      <c r="U57" t="s">
        <v>913</v>
      </c>
    </row>
    <row r="58" spans="1:21" ht="39.950000000000003" customHeight="1" x14ac:dyDescent="0.25">
      <c r="A58" s="2" t="s">
        <v>12</v>
      </c>
      <c r="B58" s="2" t="s">
        <v>13</v>
      </c>
      <c r="C58" s="2" t="s">
        <v>19</v>
      </c>
      <c r="D58" s="2" t="s">
        <v>754</v>
      </c>
      <c r="E58" s="2" t="s">
        <v>14</v>
      </c>
      <c r="F58" s="2" t="str">
        <f t="shared" si="0"/>
        <v>100885Y6VW</v>
      </c>
      <c r="G58" s="2" t="s">
        <v>1008</v>
      </c>
      <c r="H58" s="2" t="s">
        <v>175</v>
      </c>
      <c r="I58" s="2" t="s">
        <v>33</v>
      </c>
      <c r="J58" s="2" t="s">
        <v>136</v>
      </c>
      <c r="K58" s="2" t="s">
        <v>176</v>
      </c>
      <c r="L58" s="2" t="s">
        <v>31</v>
      </c>
      <c r="M58" s="4">
        <v>4</v>
      </c>
      <c r="N58" s="2" t="s">
        <v>16</v>
      </c>
      <c r="O58" s="2" t="s">
        <v>29</v>
      </c>
      <c r="P58" s="2"/>
      <c r="Q58" s="3">
        <v>97</v>
      </c>
      <c r="R58" s="3">
        <f t="shared" si="2"/>
        <v>388</v>
      </c>
      <c r="S58" s="3">
        <v>225</v>
      </c>
      <c r="T58" t="s">
        <v>772</v>
      </c>
      <c r="U58" t="s">
        <v>910</v>
      </c>
    </row>
    <row r="59" spans="1:21" ht="39.950000000000003" customHeight="1" x14ac:dyDescent="0.25">
      <c r="A59" s="2" t="s">
        <v>12</v>
      </c>
      <c r="B59" s="2" t="s">
        <v>32</v>
      </c>
      <c r="C59" s="2" t="s">
        <v>19</v>
      </c>
      <c r="D59" s="2" t="s">
        <v>754</v>
      </c>
      <c r="E59" s="2" t="s">
        <v>14</v>
      </c>
      <c r="F59" s="2" t="str">
        <f t="shared" si="0"/>
        <v>100885Y6VW</v>
      </c>
      <c r="G59" s="2" t="s">
        <v>1009</v>
      </c>
      <c r="H59" s="2" t="s">
        <v>175</v>
      </c>
      <c r="I59" s="2" t="s">
        <v>33</v>
      </c>
      <c r="J59" s="2" t="s">
        <v>136</v>
      </c>
      <c r="K59" s="2" t="s">
        <v>176</v>
      </c>
      <c r="L59" s="2" t="s">
        <v>37</v>
      </c>
      <c r="M59" s="4">
        <v>1</v>
      </c>
      <c r="N59" s="2" t="s">
        <v>16</v>
      </c>
      <c r="O59" s="2" t="s">
        <v>29</v>
      </c>
      <c r="P59" s="2"/>
      <c r="Q59" s="3">
        <v>97</v>
      </c>
      <c r="R59" s="3">
        <f t="shared" si="2"/>
        <v>97</v>
      </c>
      <c r="S59" s="3">
        <v>225</v>
      </c>
      <c r="T59" t="s">
        <v>772</v>
      </c>
      <c r="U59" t="s">
        <v>910</v>
      </c>
    </row>
    <row r="60" spans="1:21" ht="39.950000000000003" customHeight="1" x14ac:dyDescent="0.25">
      <c r="A60" s="2" t="s">
        <v>12</v>
      </c>
      <c r="B60" s="2" t="s">
        <v>13</v>
      </c>
      <c r="C60" s="2" t="s">
        <v>19</v>
      </c>
      <c r="D60" s="2" t="s">
        <v>754</v>
      </c>
      <c r="E60" s="2" t="s">
        <v>14</v>
      </c>
      <c r="F60" s="2" t="str">
        <f t="shared" si="0"/>
        <v>100885Y6VW</v>
      </c>
      <c r="G60" s="2" t="s">
        <v>1010</v>
      </c>
      <c r="H60" s="2" t="s">
        <v>175</v>
      </c>
      <c r="I60" s="2" t="s">
        <v>33</v>
      </c>
      <c r="J60" s="2" t="s">
        <v>36</v>
      </c>
      <c r="K60" s="2" t="s">
        <v>176</v>
      </c>
      <c r="L60" s="2" t="s">
        <v>60</v>
      </c>
      <c r="M60" s="4">
        <v>4</v>
      </c>
      <c r="N60" s="2" t="s">
        <v>16</v>
      </c>
      <c r="O60" s="2" t="s">
        <v>29</v>
      </c>
      <c r="P60" s="2"/>
      <c r="Q60" s="3">
        <v>97</v>
      </c>
      <c r="R60" s="3">
        <f t="shared" si="2"/>
        <v>388</v>
      </c>
      <c r="S60" s="3">
        <v>225</v>
      </c>
      <c r="T60" t="s">
        <v>772</v>
      </c>
      <c r="U60" t="s">
        <v>910</v>
      </c>
    </row>
    <row r="61" spans="1:21" ht="39.950000000000003" customHeight="1" x14ac:dyDescent="0.25">
      <c r="A61" s="2" t="s">
        <v>12</v>
      </c>
      <c r="B61" s="2" t="s">
        <v>13</v>
      </c>
      <c r="C61" s="2" t="s">
        <v>19</v>
      </c>
      <c r="D61" s="2" t="s">
        <v>754</v>
      </c>
      <c r="E61" s="2" t="s">
        <v>14</v>
      </c>
      <c r="F61" s="2" t="str">
        <f t="shared" si="0"/>
        <v>100885Y6VW</v>
      </c>
      <c r="G61" s="2" t="s">
        <v>1011</v>
      </c>
      <c r="H61" s="2" t="s">
        <v>175</v>
      </c>
      <c r="I61" s="2" t="s">
        <v>33</v>
      </c>
      <c r="J61" s="2" t="s">
        <v>36</v>
      </c>
      <c r="K61" s="2" t="s">
        <v>176</v>
      </c>
      <c r="L61" s="2" t="s">
        <v>31</v>
      </c>
      <c r="M61" s="4">
        <v>2</v>
      </c>
      <c r="N61" s="2" t="s">
        <v>16</v>
      </c>
      <c r="O61" s="2" t="s">
        <v>29</v>
      </c>
      <c r="P61" s="2"/>
      <c r="Q61" s="3">
        <v>97</v>
      </c>
      <c r="R61" s="3">
        <f t="shared" si="2"/>
        <v>194</v>
      </c>
      <c r="S61" s="3">
        <v>225</v>
      </c>
      <c r="T61" t="s">
        <v>772</v>
      </c>
      <c r="U61" t="s">
        <v>910</v>
      </c>
    </row>
    <row r="62" spans="1:21" ht="39.950000000000003" customHeight="1" x14ac:dyDescent="0.25">
      <c r="A62" s="2" t="s">
        <v>12</v>
      </c>
      <c r="B62" s="2" t="s">
        <v>13</v>
      </c>
      <c r="C62" s="2" t="s">
        <v>19</v>
      </c>
      <c r="D62" s="2" t="s">
        <v>754</v>
      </c>
      <c r="E62" s="2" t="s">
        <v>14</v>
      </c>
      <c r="F62" s="2" t="str">
        <f t="shared" si="0"/>
        <v>100885Y6VW</v>
      </c>
      <c r="G62" s="2" t="s">
        <v>1012</v>
      </c>
      <c r="H62" s="2" t="s">
        <v>175</v>
      </c>
      <c r="I62" s="2" t="s">
        <v>33</v>
      </c>
      <c r="J62" s="2" t="s">
        <v>36</v>
      </c>
      <c r="K62" s="2" t="s">
        <v>176</v>
      </c>
      <c r="L62" s="2" t="s">
        <v>37</v>
      </c>
      <c r="M62" s="4">
        <v>2</v>
      </c>
      <c r="N62" s="2" t="s">
        <v>16</v>
      </c>
      <c r="O62" s="2" t="s">
        <v>29</v>
      </c>
      <c r="P62" s="2"/>
      <c r="Q62" s="3">
        <v>97</v>
      </c>
      <c r="R62" s="3">
        <f t="shared" si="2"/>
        <v>194</v>
      </c>
      <c r="S62" s="3">
        <v>225</v>
      </c>
      <c r="T62" t="s">
        <v>772</v>
      </c>
      <c r="U62" t="s">
        <v>910</v>
      </c>
    </row>
    <row r="63" spans="1:21" ht="39.950000000000003" customHeight="1" x14ac:dyDescent="0.25">
      <c r="A63" s="2" t="s">
        <v>12</v>
      </c>
      <c r="B63" s="2" t="s">
        <v>13</v>
      </c>
      <c r="C63" s="2" t="s">
        <v>19</v>
      </c>
      <c r="D63" s="2" t="s">
        <v>754</v>
      </c>
      <c r="E63" s="2" t="s">
        <v>14</v>
      </c>
      <c r="F63" s="2" t="str">
        <f t="shared" si="0"/>
        <v>100885Y6VW</v>
      </c>
      <c r="G63" s="2" t="s">
        <v>1013</v>
      </c>
      <c r="H63" s="2" t="s">
        <v>175</v>
      </c>
      <c r="I63" s="2" t="s">
        <v>33</v>
      </c>
      <c r="J63" s="2" t="s">
        <v>36</v>
      </c>
      <c r="K63" s="2" t="s">
        <v>176</v>
      </c>
      <c r="L63" s="2" t="s">
        <v>38</v>
      </c>
      <c r="M63" s="4">
        <v>3</v>
      </c>
      <c r="N63" s="2" t="s">
        <v>16</v>
      </c>
      <c r="O63" s="2" t="s">
        <v>29</v>
      </c>
      <c r="P63" s="2"/>
      <c r="Q63" s="3">
        <v>97</v>
      </c>
      <c r="R63" s="3">
        <f t="shared" si="2"/>
        <v>291</v>
      </c>
      <c r="S63" s="3">
        <v>225</v>
      </c>
      <c r="T63" t="s">
        <v>772</v>
      </c>
      <c r="U63" t="s">
        <v>910</v>
      </c>
    </row>
    <row r="64" spans="1:21" ht="39.950000000000003" customHeight="1" x14ac:dyDescent="0.25">
      <c r="A64" s="2" t="s">
        <v>12</v>
      </c>
      <c r="B64" s="2" t="s">
        <v>32</v>
      </c>
      <c r="C64" s="2" t="s">
        <v>19</v>
      </c>
      <c r="D64" s="2" t="s">
        <v>754</v>
      </c>
      <c r="E64" s="2" t="s">
        <v>14</v>
      </c>
      <c r="F64" s="2" t="str">
        <f t="shared" si="0"/>
        <v>102610A1FT</v>
      </c>
      <c r="G64" s="2" t="s">
        <v>1014</v>
      </c>
      <c r="H64" s="2" t="s">
        <v>177</v>
      </c>
      <c r="I64" s="2" t="s">
        <v>178</v>
      </c>
      <c r="J64" s="2" t="s">
        <v>39</v>
      </c>
      <c r="K64" s="2" t="s">
        <v>179</v>
      </c>
      <c r="L64" s="2" t="s">
        <v>15</v>
      </c>
      <c r="M64" s="4">
        <v>4</v>
      </c>
      <c r="N64" s="2" t="s">
        <v>16</v>
      </c>
      <c r="O64" s="2" t="s">
        <v>29</v>
      </c>
      <c r="P64" s="2"/>
      <c r="Q64" s="3">
        <v>108</v>
      </c>
      <c r="R64" s="3">
        <f t="shared" si="2"/>
        <v>432</v>
      </c>
      <c r="S64" s="3">
        <v>250</v>
      </c>
      <c r="T64" t="s">
        <v>777</v>
      </c>
      <c r="U64" t="s">
        <v>914</v>
      </c>
    </row>
    <row r="65" spans="1:21" ht="39.950000000000003" customHeight="1" x14ac:dyDescent="0.25">
      <c r="A65" s="2" t="s">
        <v>12</v>
      </c>
      <c r="B65" s="2" t="s">
        <v>32</v>
      </c>
      <c r="C65" s="2" t="s">
        <v>19</v>
      </c>
      <c r="D65" s="2" t="s">
        <v>754</v>
      </c>
      <c r="E65" s="2" t="s">
        <v>14</v>
      </c>
      <c r="F65" s="2" t="str">
        <f t="shared" si="0"/>
        <v>102610A1FT</v>
      </c>
      <c r="G65" s="2" t="s">
        <v>1015</v>
      </c>
      <c r="H65" s="2" t="s">
        <v>177</v>
      </c>
      <c r="I65" s="2" t="s">
        <v>178</v>
      </c>
      <c r="J65" s="2" t="s">
        <v>39</v>
      </c>
      <c r="K65" s="2" t="s">
        <v>179</v>
      </c>
      <c r="L65" s="2" t="s">
        <v>24</v>
      </c>
      <c r="M65" s="4">
        <v>8</v>
      </c>
      <c r="N65" s="2" t="s">
        <v>16</v>
      </c>
      <c r="O65" s="2" t="s">
        <v>29</v>
      </c>
      <c r="P65" s="2"/>
      <c r="Q65" s="3">
        <v>108</v>
      </c>
      <c r="R65" s="3">
        <f t="shared" si="2"/>
        <v>864</v>
      </c>
      <c r="S65" s="3">
        <v>250</v>
      </c>
      <c r="T65" t="s">
        <v>777</v>
      </c>
      <c r="U65" t="s">
        <v>914</v>
      </c>
    </row>
    <row r="66" spans="1:21" ht="39.950000000000003" customHeight="1" x14ac:dyDescent="0.25">
      <c r="A66" s="2" t="s">
        <v>12</v>
      </c>
      <c r="B66" s="2" t="s">
        <v>13</v>
      </c>
      <c r="C66" s="2" t="s">
        <v>19</v>
      </c>
      <c r="D66" s="2" t="s">
        <v>754</v>
      </c>
      <c r="E66" s="2" t="s">
        <v>14</v>
      </c>
      <c r="F66" s="2" t="str">
        <f t="shared" si="0"/>
        <v>100703A0NN</v>
      </c>
      <c r="G66" s="2" t="s">
        <v>1016</v>
      </c>
      <c r="H66" s="2" t="s">
        <v>180</v>
      </c>
      <c r="I66" s="2" t="s">
        <v>181</v>
      </c>
      <c r="J66" s="2" t="s">
        <v>182</v>
      </c>
      <c r="K66" s="2" t="s">
        <v>183</v>
      </c>
      <c r="L66" s="2" t="s">
        <v>60</v>
      </c>
      <c r="M66" s="4">
        <v>1</v>
      </c>
      <c r="N66" s="2" t="s">
        <v>16</v>
      </c>
      <c r="O66" s="2" t="s">
        <v>29</v>
      </c>
      <c r="P66" s="2"/>
      <c r="Q66" s="3">
        <v>194</v>
      </c>
      <c r="R66" s="3">
        <f t="shared" si="2"/>
        <v>194</v>
      </c>
      <c r="S66" s="3">
        <v>450</v>
      </c>
      <c r="T66" t="s">
        <v>778</v>
      </c>
      <c r="U66" t="s">
        <v>910</v>
      </c>
    </row>
    <row r="67" spans="1:21" ht="39.950000000000003" customHeight="1" x14ac:dyDescent="0.25">
      <c r="A67" s="2" t="s">
        <v>12</v>
      </c>
      <c r="B67" s="2" t="s">
        <v>13</v>
      </c>
      <c r="C67" s="2" t="s">
        <v>19</v>
      </c>
      <c r="D67" s="2" t="s">
        <v>754</v>
      </c>
      <c r="E67" s="2" t="s">
        <v>14</v>
      </c>
      <c r="F67" s="2" t="str">
        <f t="shared" ref="F67:F130" si="3">CONCATENATE(H67,I67)</f>
        <v>100703A0NN</v>
      </c>
      <c r="G67" s="2" t="s">
        <v>1017</v>
      </c>
      <c r="H67" s="2" t="s">
        <v>180</v>
      </c>
      <c r="I67" s="2" t="s">
        <v>181</v>
      </c>
      <c r="J67" s="2" t="s">
        <v>182</v>
      </c>
      <c r="K67" s="2" t="s">
        <v>183</v>
      </c>
      <c r="L67" s="2" t="s">
        <v>31</v>
      </c>
      <c r="M67" s="4">
        <v>2</v>
      </c>
      <c r="N67" s="2" t="s">
        <v>16</v>
      </c>
      <c r="O67" s="2" t="s">
        <v>29</v>
      </c>
      <c r="P67" s="2"/>
      <c r="Q67" s="3">
        <v>194</v>
      </c>
      <c r="R67" s="3">
        <f t="shared" si="2"/>
        <v>388</v>
      </c>
      <c r="S67" s="3">
        <v>450</v>
      </c>
      <c r="T67" t="s">
        <v>778</v>
      </c>
      <c r="U67" t="s">
        <v>910</v>
      </c>
    </row>
    <row r="68" spans="1:21" ht="39.950000000000003" customHeight="1" x14ac:dyDescent="0.25">
      <c r="A68" s="2" t="s">
        <v>12</v>
      </c>
      <c r="B68" s="2" t="s">
        <v>13</v>
      </c>
      <c r="C68" s="2" t="s">
        <v>19</v>
      </c>
      <c r="D68" s="2" t="s">
        <v>754</v>
      </c>
      <c r="E68" s="2" t="s">
        <v>14</v>
      </c>
      <c r="F68" s="2" t="str">
        <f t="shared" si="3"/>
        <v>100703A0NN</v>
      </c>
      <c r="G68" s="2" t="s">
        <v>1018</v>
      </c>
      <c r="H68" s="2" t="s">
        <v>180</v>
      </c>
      <c r="I68" s="2" t="s">
        <v>181</v>
      </c>
      <c r="J68" s="2" t="s">
        <v>182</v>
      </c>
      <c r="K68" s="2" t="s">
        <v>183</v>
      </c>
      <c r="L68" s="2" t="s">
        <v>28</v>
      </c>
      <c r="M68" s="4">
        <v>3</v>
      </c>
      <c r="N68" s="2" t="s">
        <v>16</v>
      </c>
      <c r="O68" s="2" t="s">
        <v>29</v>
      </c>
      <c r="P68" s="2"/>
      <c r="Q68" s="3">
        <v>194</v>
      </c>
      <c r="R68" s="3">
        <f t="shared" si="2"/>
        <v>582</v>
      </c>
      <c r="S68" s="3">
        <v>450</v>
      </c>
      <c r="T68" t="s">
        <v>778</v>
      </c>
      <c r="U68" t="s">
        <v>910</v>
      </c>
    </row>
    <row r="69" spans="1:21" ht="39.950000000000003" customHeight="1" x14ac:dyDescent="0.25">
      <c r="A69" s="2" t="s">
        <v>12</v>
      </c>
      <c r="B69" s="2" t="s">
        <v>13</v>
      </c>
      <c r="C69" s="2" t="s">
        <v>19</v>
      </c>
      <c r="D69" s="2" t="s">
        <v>754</v>
      </c>
      <c r="E69" s="2" t="s">
        <v>14</v>
      </c>
      <c r="F69" s="2" t="str">
        <f t="shared" si="3"/>
        <v>100703A0NN</v>
      </c>
      <c r="G69" s="2" t="s">
        <v>1019</v>
      </c>
      <c r="H69" s="2" t="s">
        <v>180</v>
      </c>
      <c r="I69" s="2" t="s">
        <v>181</v>
      </c>
      <c r="J69" s="2" t="s">
        <v>182</v>
      </c>
      <c r="K69" s="2" t="s">
        <v>183</v>
      </c>
      <c r="L69" s="2" t="s">
        <v>37</v>
      </c>
      <c r="M69" s="4">
        <v>3</v>
      </c>
      <c r="N69" s="2" t="s">
        <v>16</v>
      </c>
      <c r="O69" s="2" t="s">
        <v>29</v>
      </c>
      <c r="P69" s="2"/>
      <c r="Q69" s="3">
        <v>194</v>
      </c>
      <c r="R69" s="3">
        <f t="shared" si="2"/>
        <v>582</v>
      </c>
      <c r="S69" s="3">
        <v>450</v>
      </c>
      <c r="T69" t="s">
        <v>778</v>
      </c>
      <c r="U69" t="s">
        <v>910</v>
      </c>
    </row>
    <row r="70" spans="1:21" ht="39.950000000000003" customHeight="1" x14ac:dyDescent="0.25">
      <c r="A70" s="2" t="s">
        <v>12</v>
      </c>
      <c r="B70" s="2" t="s">
        <v>13</v>
      </c>
      <c r="C70" s="2" t="s">
        <v>19</v>
      </c>
      <c r="D70" s="2" t="s">
        <v>754</v>
      </c>
      <c r="E70" s="2" t="s">
        <v>14</v>
      </c>
      <c r="F70" s="2" t="str">
        <f t="shared" si="3"/>
        <v>100703A0NN</v>
      </c>
      <c r="G70" s="2" t="s">
        <v>1020</v>
      </c>
      <c r="H70" s="2" t="s">
        <v>180</v>
      </c>
      <c r="I70" s="2" t="s">
        <v>181</v>
      </c>
      <c r="J70" s="2" t="s">
        <v>182</v>
      </c>
      <c r="K70" s="2" t="s">
        <v>183</v>
      </c>
      <c r="L70" s="2" t="s">
        <v>38</v>
      </c>
      <c r="M70" s="4">
        <v>3</v>
      </c>
      <c r="N70" s="2" t="s">
        <v>16</v>
      </c>
      <c r="O70" s="2" t="s">
        <v>29</v>
      </c>
      <c r="P70" s="2"/>
      <c r="Q70" s="3">
        <v>194</v>
      </c>
      <c r="R70" s="3">
        <f t="shared" si="2"/>
        <v>582</v>
      </c>
      <c r="S70" s="3">
        <v>450</v>
      </c>
      <c r="T70" t="s">
        <v>778</v>
      </c>
      <c r="U70" t="s">
        <v>910</v>
      </c>
    </row>
    <row r="71" spans="1:21" ht="39.950000000000003" customHeight="1" x14ac:dyDescent="0.25">
      <c r="A71" s="2" t="s">
        <v>12</v>
      </c>
      <c r="B71" s="2" t="s">
        <v>32</v>
      </c>
      <c r="C71" s="2" t="s">
        <v>19</v>
      </c>
      <c r="D71" s="2" t="s">
        <v>754</v>
      </c>
      <c r="E71" s="2" t="s">
        <v>14</v>
      </c>
      <c r="F71" s="2" t="str">
        <f t="shared" si="3"/>
        <v>101116A1CN</v>
      </c>
      <c r="G71" s="2" t="s">
        <v>1021</v>
      </c>
      <c r="H71" s="2" t="s">
        <v>184</v>
      </c>
      <c r="I71" s="2" t="s">
        <v>187</v>
      </c>
      <c r="J71" s="2" t="s">
        <v>39</v>
      </c>
      <c r="K71" s="2" t="s">
        <v>185</v>
      </c>
      <c r="L71" s="2" t="s">
        <v>31</v>
      </c>
      <c r="M71" s="4">
        <v>4</v>
      </c>
      <c r="N71" s="2" t="s">
        <v>16</v>
      </c>
      <c r="O71" s="2" t="s">
        <v>186</v>
      </c>
      <c r="P71" s="2"/>
      <c r="Q71" s="3">
        <v>97</v>
      </c>
      <c r="R71" s="3">
        <f t="shared" si="2"/>
        <v>388</v>
      </c>
      <c r="S71" s="3">
        <v>225</v>
      </c>
      <c r="T71" t="s">
        <v>779</v>
      </c>
      <c r="U71" t="s">
        <v>915</v>
      </c>
    </row>
    <row r="72" spans="1:21" ht="39.950000000000003" customHeight="1" x14ac:dyDescent="0.25">
      <c r="A72" s="2" t="s">
        <v>12</v>
      </c>
      <c r="B72" s="2" t="s">
        <v>32</v>
      </c>
      <c r="C72" s="2" t="s">
        <v>19</v>
      </c>
      <c r="D72" s="2" t="s">
        <v>754</v>
      </c>
      <c r="E72" s="2" t="s">
        <v>14</v>
      </c>
      <c r="F72" s="2" t="str">
        <f t="shared" si="3"/>
        <v>101116A1CN</v>
      </c>
      <c r="G72" s="2" t="s">
        <v>1022</v>
      </c>
      <c r="H72" s="2" t="s">
        <v>184</v>
      </c>
      <c r="I72" s="2" t="s">
        <v>187</v>
      </c>
      <c r="J72" s="2" t="s">
        <v>39</v>
      </c>
      <c r="K72" s="2" t="s">
        <v>185</v>
      </c>
      <c r="L72" s="2" t="s">
        <v>28</v>
      </c>
      <c r="M72" s="4">
        <v>4</v>
      </c>
      <c r="N72" s="2" t="s">
        <v>16</v>
      </c>
      <c r="O72" s="2" t="s">
        <v>186</v>
      </c>
      <c r="P72" s="2"/>
      <c r="Q72" s="3">
        <v>97</v>
      </c>
      <c r="R72" s="3">
        <f t="shared" si="2"/>
        <v>388</v>
      </c>
      <c r="S72" s="3">
        <v>225</v>
      </c>
      <c r="T72" t="s">
        <v>779</v>
      </c>
      <c r="U72" t="s">
        <v>915</v>
      </c>
    </row>
    <row r="73" spans="1:21" ht="39.950000000000003" customHeight="1" x14ac:dyDescent="0.25">
      <c r="A73" s="2" t="s">
        <v>12</v>
      </c>
      <c r="B73" s="2" t="s">
        <v>32</v>
      </c>
      <c r="C73" s="2" t="s">
        <v>19</v>
      </c>
      <c r="D73" s="2" t="s">
        <v>754</v>
      </c>
      <c r="E73" s="2" t="s">
        <v>14</v>
      </c>
      <c r="F73" s="2" t="str">
        <f t="shared" si="3"/>
        <v>101116A1CN</v>
      </c>
      <c r="G73" s="2" t="s">
        <v>1023</v>
      </c>
      <c r="H73" s="2" t="s">
        <v>184</v>
      </c>
      <c r="I73" s="2" t="s">
        <v>187</v>
      </c>
      <c r="J73" s="2" t="s">
        <v>39</v>
      </c>
      <c r="K73" s="2" t="s">
        <v>185</v>
      </c>
      <c r="L73" s="2" t="s">
        <v>37</v>
      </c>
      <c r="M73" s="4">
        <v>4</v>
      </c>
      <c r="N73" s="2" t="s">
        <v>16</v>
      </c>
      <c r="O73" s="2" t="s">
        <v>186</v>
      </c>
      <c r="P73" s="2"/>
      <c r="Q73" s="3">
        <v>97</v>
      </c>
      <c r="R73" s="3">
        <f t="shared" si="2"/>
        <v>388</v>
      </c>
      <c r="S73" s="3">
        <v>225</v>
      </c>
      <c r="T73" t="s">
        <v>779</v>
      </c>
      <c r="U73" t="s">
        <v>915</v>
      </c>
    </row>
    <row r="74" spans="1:21" ht="39.950000000000003" customHeight="1" x14ac:dyDescent="0.25">
      <c r="A74" s="2" t="s">
        <v>12</v>
      </c>
      <c r="B74" s="2" t="s">
        <v>32</v>
      </c>
      <c r="C74" s="2" t="s">
        <v>19</v>
      </c>
      <c r="D74" s="2" t="s">
        <v>754</v>
      </c>
      <c r="E74" s="2" t="s">
        <v>14</v>
      </c>
      <c r="F74" s="2" t="str">
        <f t="shared" si="3"/>
        <v>101116A1CN</v>
      </c>
      <c r="G74" s="2" t="s">
        <v>1024</v>
      </c>
      <c r="H74" s="2" t="s">
        <v>184</v>
      </c>
      <c r="I74" s="2" t="s">
        <v>187</v>
      </c>
      <c r="J74" s="2" t="s">
        <v>39</v>
      </c>
      <c r="K74" s="2" t="s">
        <v>185</v>
      </c>
      <c r="L74" s="2" t="s">
        <v>38</v>
      </c>
      <c r="M74" s="4">
        <v>2</v>
      </c>
      <c r="N74" s="2" t="s">
        <v>16</v>
      </c>
      <c r="O74" s="2" t="s">
        <v>186</v>
      </c>
      <c r="P74" s="2"/>
      <c r="Q74" s="3">
        <v>97</v>
      </c>
      <c r="R74" s="3">
        <f t="shared" si="2"/>
        <v>194</v>
      </c>
      <c r="S74" s="3">
        <v>225</v>
      </c>
      <c r="T74" t="s">
        <v>779</v>
      </c>
      <c r="U74" t="s">
        <v>915</v>
      </c>
    </row>
    <row r="75" spans="1:21" ht="39.950000000000003" customHeight="1" x14ac:dyDescent="0.25">
      <c r="A75" s="2" t="s">
        <v>12</v>
      </c>
      <c r="B75" s="2" t="s">
        <v>13</v>
      </c>
      <c r="C75" s="2" t="s">
        <v>19</v>
      </c>
      <c r="D75" s="2" t="s">
        <v>754</v>
      </c>
      <c r="E75" s="2" t="s">
        <v>14</v>
      </c>
      <c r="F75" s="2" t="str">
        <f t="shared" si="3"/>
        <v>100401A0L8</v>
      </c>
      <c r="G75" s="2" t="s">
        <v>1025</v>
      </c>
      <c r="H75" s="2" t="s">
        <v>188</v>
      </c>
      <c r="I75" s="2" t="s">
        <v>189</v>
      </c>
      <c r="J75" s="2" t="s">
        <v>89</v>
      </c>
      <c r="K75" s="2" t="s">
        <v>190</v>
      </c>
      <c r="L75" s="2" t="s">
        <v>31</v>
      </c>
      <c r="M75" s="4">
        <v>2</v>
      </c>
      <c r="N75" s="2" t="s">
        <v>16</v>
      </c>
      <c r="O75" s="2" t="s">
        <v>186</v>
      </c>
      <c r="P75" s="2"/>
      <c r="Q75" s="3">
        <v>123</v>
      </c>
      <c r="R75" s="3">
        <f t="shared" si="2"/>
        <v>246</v>
      </c>
      <c r="S75" s="3">
        <v>285</v>
      </c>
      <c r="T75" t="s">
        <v>780</v>
      </c>
      <c r="U75" t="s">
        <v>915</v>
      </c>
    </row>
    <row r="76" spans="1:21" ht="39.950000000000003" customHeight="1" x14ac:dyDescent="0.25">
      <c r="A76" s="2" t="s">
        <v>12</v>
      </c>
      <c r="B76" s="2" t="s">
        <v>13</v>
      </c>
      <c r="C76" s="2" t="s">
        <v>19</v>
      </c>
      <c r="D76" s="2" t="s">
        <v>754</v>
      </c>
      <c r="E76" s="2" t="s">
        <v>14</v>
      </c>
      <c r="F76" s="2" t="str">
        <f t="shared" si="3"/>
        <v>100401A0L8</v>
      </c>
      <c r="G76" s="2" t="s">
        <v>1026</v>
      </c>
      <c r="H76" s="2" t="s">
        <v>188</v>
      </c>
      <c r="I76" s="2" t="s">
        <v>189</v>
      </c>
      <c r="J76" s="2" t="s">
        <v>89</v>
      </c>
      <c r="K76" s="2" t="s">
        <v>190</v>
      </c>
      <c r="L76" s="2" t="s">
        <v>28</v>
      </c>
      <c r="M76" s="4">
        <v>4</v>
      </c>
      <c r="N76" s="2" t="s">
        <v>16</v>
      </c>
      <c r="O76" s="2" t="s">
        <v>186</v>
      </c>
      <c r="P76" s="2"/>
      <c r="Q76" s="3">
        <v>123</v>
      </c>
      <c r="R76" s="3">
        <f t="shared" si="2"/>
        <v>492</v>
      </c>
      <c r="S76" s="3">
        <v>285</v>
      </c>
      <c r="T76" t="s">
        <v>780</v>
      </c>
      <c r="U76" t="s">
        <v>915</v>
      </c>
    </row>
    <row r="77" spans="1:21" ht="39.950000000000003" customHeight="1" x14ac:dyDescent="0.25">
      <c r="A77" s="2" t="s">
        <v>12</v>
      </c>
      <c r="B77" s="2" t="s">
        <v>13</v>
      </c>
      <c r="C77" s="2" t="s">
        <v>19</v>
      </c>
      <c r="D77" s="2" t="s">
        <v>754</v>
      </c>
      <c r="E77" s="2" t="s">
        <v>14</v>
      </c>
      <c r="F77" s="2" t="str">
        <f t="shared" si="3"/>
        <v>100401A0L8</v>
      </c>
      <c r="G77" s="2" t="s">
        <v>1027</v>
      </c>
      <c r="H77" s="2" t="s">
        <v>188</v>
      </c>
      <c r="I77" s="2" t="s">
        <v>189</v>
      </c>
      <c r="J77" s="2" t="s">
        <v>89</v>
      </c>
      <c r="K77" s="2" t="s">
        <v>190</v>
      </c>
      <c r="L77" s="2" t="s">
        <v>37</v>
      </c>
      <c r="M77" s="4">
        <v>4</v>
      </c>
      <c r="N77" s="2" t="s">
        <v>16</v>
      </c>
      <c r="O77" s="2" t="s">
        <v>186</v>
      </c>
      <c r="P77" s="2"/>
      <c r="Q77" s="3">
        <v>123</v>
      </c>
      <c r="R77" s="3">
        <f t="shared" si="2"/>
        <v>492</v>
      </c>
      <c r="S77" s="3">
        <v>285</v>
      </c>
      <c r="T77" t="s">
        <v>780</v>
      </c>
      <c r="U77" t="s">
        <v>915</v>
      </c>
    </row>
    <row r="78" spans="1:21" ht="39.950000000000003" customHeight="1" x14ac:dyDescent="0.25">
      <c r="A78" s="2" t="s">
        <v>12</v>
      </c>
      <c r="B78" s="2" t="s">
        <v>13</v>
      </c>
      <c r="C78" s="2" t="s">
        <v>19</v>
      </c>
      <c r="D78" s="2" t="s">
        <v>754</v>
      </c>
      <c r="E78" s="2" t="s">
        <v>14</v>
      </c>
      <c r="F78" s="2" t="str">
        <f t="shared" si="3"/>
        <v>100401A0L8</v>
      </c>
      <c r="G78" s="2" t="s">
        <v>1028</v>
      </c>
      <c r="H78" s="2" t="s">
        <v>188</v>
      </c>
      <c r="I78" s="2" t="s">
        <v>189</v>
      </c>
      <c r="J78" s="2" t="s">
        <v>89</v>
      </c>
      <c r="K78" s="2" t="s">
        <v>190</v>
      </c>
      <c r="L78" s="2" t="s">
        <v>38</v>
      </c>
      <c r="M78" s="4">
        <v>4</v>
      </c>
      <c r="N78" s="2" t="s">
        <v>16</v>
      </c>
      <c r="O78" s="2" t="s">
        <v>186</v>
      </c>
      <c r="P78" s="2"/>
      <c r="Q78" s="3">
        <v>123</v>
      </c>
      <c r="R78" s="3">
        <f t="shared" si="2"/>
        <v>492</v>
      </c>
      <c r="S78" s="3">
        <v>285</v>
      </c>
      <c r="T78" t="s">
        <v>780</v>
      </c>
      <c r="U78" t="s">
        <v>915</v>
      </c>
    </row>
    <row r="79" spans="1:21" ht="39.950000000000003" customHeight="1" x14ac:dyDescent="0.25">
      <c r="A79" s="2" t="s">
        <v>12</v>
      </c>
      <c r="B79" s="2" t="s">
        <v>13</v>
      </c>
      <c r="C79" s="2" t="s">
        <v>19</v>
      </c>
      <c r="D79" s="2" t="s">
        <v>754</v>
      </c>
      <c r="E79" s="2" t="s">
        <v>14</v>
      </c>
      <c r="F79" s="2" t="str">
        <f t="shared" si="3"/>
        <v>100401A0L8</v>
      </c>
      <c r="G79" s="2" t="s">
        <v>1029</v>
      </c>
      <c r="H79" s="2" t="s">
        <v>188</v>
      </c>
      <c r="I79" s="2" t="s">
        <v>189</v>
      </c>
      <c r="J79" s="2" t="s">
        <v>89</v>
      </c>
      <c r="K79" s="2" t="s">
        <v>190</v>
      </c>
      <c r="L79" s="2" t="s">
        <v>35</v>
      </c>
      <c r="M79" s="4">
        <v>1</v>
      </c>
      <c r="N79" s="2" t="s">
        <v>16</v>
      </c>
      <c r="O79" s="2" t="s">
        <v>186</v>
      </c>
      <c r="P79" s="2"/>
      <c r="Q79" s="3">
        <v>123</v>
      </c>
      <c r="R79" s="3">
        <f t="shared" ref="R79:R112" si="4">Q79*M79</f>
        <v>123</v>
      </c>
      <c r="S79" s="3">
        <v>285</v>
      </c>
      <c r="T79" t="s">
        <v>780</v>
      </c>
      <c r="U79" t="s">
        <v>915</v>
      </c>
    </row>
    <row r="80" spans="1:21" ht="39.950000000000003" customHeight="1" x14ac:dyDescent="0.25">
      <c r="A80" s="2" t="s">
        <v>12</v>
      </c>
      <c r="B80" s="2" t="s">
        <v>32</v>
      </c>
      <c r="C80" s="2" t="s">
        <v>19</v>
      </c>
      <c r="D80" s="2" t="s">
        <v>754</v>
      </c>
      <c r="E80" s="2" t="s">
        <v>14</v>
      </c>
      <c r="F80" s="2" t="str">
        <f t="shared" si="3"/>
        <v>1004598583</v>
      </c>
      <c r="G80" s="2" t="s">
        <v>1030</v>
      </c>
      <c r="H80" s="2" t="s">
        <v>191</v>
      </c>
      <c r="I80" s="2" t="s">
        <v>192</v>
      </c>
      <c r="J80" s="2" t="s">
        <v>193</v>
      </c>
      <c r="K80" s="2" t="s">
        <v>194</v>
      </c>
      <c r="L80" s="2" t="s">
        <v>15</v>
      </c>
      <c r="M80" s="4">
        <v>9</v>
      </c>
      <c r="N80" s="2" t="s">
        <v>16</v>
      </c>
      <c r="O80" s="2" t="s">
        <v>186</v>
      </c>
      <c r="P80" s="2"/>
      <c r="Q80" s="3">
        <v>49</v>
      </c>
      <c r="R80" s="3">
        <f t="shared" si="4"/>
        <v>441</v>
      </c>
      <c r="S80" s="3">
        <v>115</v>
      </c>
      <c r="T80" t="s">
        <v>781</v>
      </c>
      <c r="U80" t="s">
        <v>916</v>
      </c>
    </row>
    <row r="81" spans="1:21" ht="39.950000000000003" customHeight="1" x14ac:dyDescent="0.25">
      <c r="A81" s="2" t="s">
        <v>12</v>
      </c>
      <c r="B81" s="2" t="s">
        <v>32</v>
      </c>
      <c r="C81" s="2" t="s">
        <v>19</v>
      </c>
      <c r="D81" s="2" t="s">
        <v>754</v>
      </c>
      <c r="E81" s="2" t="s">
        <v>14</v>
      </c>
      <c r="F81" s="2" t="str">
        <f t="shared" si="3"/>
        <v>1004598583</v>
      </c>
      <c r="G81" s="2" t="s">
        <v>1031</v>
      </c>
      <c r="H81" s="2" t="s">
        <v>191</v>
      </c>
      <c r="I81" s="2" t="s">
        <v>192</v>
      </c>
      <c r="J81" s="2" t="s">
        <v>193</v>
      </c>
      <c r="K81" s="2" t="s">
        <v>194</v>
      </c>
      <c r="L81" s="2" t="s">
        <v>18</v>
      </c>
      <c r="M81" s="4">
        <v>1</v>
      </c>
      <c r="N81" s="2" t="s">
        <v>16</v>
      </c>
      <c r="O81" s="2" t="s">
        <v>186</v>
      </c>
      <c r="P81" s="2"/>
      <c r="Q81" s="3">
        <v>49</v>
      </c>
      <c r="R81" s="3">
        <f t="shared" si="4"/>
        <v>49</v>
      </c>
      <c r="S81" s="3">
        <v>115</v>
      </c>
      <c r="T81" t="s">
        <v>781</v>
      </c>
      <c r="U81" t="s">
        <v>916</v>
      </c>
    </row>
    <row r="82" spans="1:21" ht="39.950000000000003" customHeight="1" x14ac:dyDescent="0.25">
      <c r="A82" s="2" t="s">
        <v>12</v>
      </c>
      <c r="B82" s="2" t="s">
        <v>13</v>
      </c>
      <c r="C82" s="2" t="s">
        <v>19</v>
      </c>
      <c r="D82" s="2" t="s">
        <v>754</v>
      </c>
      <c r="E82" s="2" t="s">
        <v>14</v>
      </c>
      <c r="F82" s="2" t="str">
        <f t="shared" si="3"/>
        <v>1004598583</v>
      </c>
      <c r="G82" s="2" t="s">
        <v>1032</v>
      </c>
      <c r="H82" s="2" t="s">
        <v>191</v>
      </c>
      <c r="I82" s="2" t="s">
        <v>192</v>
      </c>
      <c r="J82" s="2" t="s">
        <v>193</v>
      </c>
      <c r="K82" s="2" t="s">
        <v>194</v>
      </c>
      <c r="L82" s="2" t="s">
        <v>24</v>
      </c>
      <c r="M82" s="4">
        <v>3</v>
      </c>
      <c r="N82" s="2" t="s">
        <v>16</v>
      </c>
      <c r="O82" s="2" t="s">
        <v>186</v>
      </c>
      <c r="P82" s="2"/>
      <c r="Q82" s="3">
        <v>49</v>
      </c>
      <c r="R82" s="3">
        <f t="shared" si="4"/>
        <v>147</v>
      </c>
      <c r="S82" s="3">
        <v>115</v>
      </c>
      <c r="T82" t="s">
        <v>781</v>
      </c>
      <c r="U82" t="s">
        <v>916</v>
      </c>
    </row>
    <row r="83" spans="1:21" ht="39.950000000000003" customHeight="1" x14ac:dyDescent="0.25">
      <c r="A83" s="2" t="s">
        <v>12</v>
      </c>
      <c r="B83" s="2" t="s">
        <v>32</v>
      </c>
      <c r="C83" s="2" t="s">
        <v>19</v>
      </c>
      <c r="D83" s="2" t="s">
        <v>754</v>
      </c>
      <c r="E83" s="2" t="s">
        <v>14</v>
      </c>
      <c r="F83" s="2" t="str">
        <f t="shared" si="3"/>
        <v>1004598583</v>
      </c>
      <c r="G83" s="2" t="s">
        <v>1033</v>
      </c>
      <c r="H83" s="2" t="s">
        <v>191</v>
      </c>
      <c r="I83" s="2" t="s">
        <v>192</v>
      </c>
      <c r="J83" s="2" t="s">
        <v>193</v>
      </c>
      <c r="K83" s="2" t="s">
        <v>194</v>
      </c>
      <c r="L83" s="2" t="s">
        <v>26</v>
      </c>
      <c r="M83" s="4">
        <v>2</v>
      </c>
      <c r="N83" s="2" t="s">
        <v>16</v>
      </c>
      <c r="O83" s="2" t="s">
        <v>186</v>
      </c>
      <c r="P83" s="2"/>
      <c r="Q83" s="3">
        <v>49</v>
      </c>
      <c r="R83" s="3">
        <f t="shared" si="4"/>
        <v>98</v>
      </c>
      <c r="S83" s="3">
        <v>115</v>
      </c>
      <c r="T83" t="s">
        <v>781</v>
      </c>
      <c r="U83" t="s">
        <v>916</v>
      </c>
    </row>
    <row r="84" spans="1:21" ht="39.950000000000003" customHeight="1" x14ac:dyDescent="0.25">
      <c r="A84" s="2" t="s">
        <v>12</v>
      </c>
      <c r="B84" s="2" t="s">
        <v>13</v>
      </c>
      <c r="C84" s="2" t="s">
        <v>19</v>
      </c>
      <c r="D84" s="2" t="s">
        <v>754</v>
      </c>
      <c r="E84" s="2" t="s">
        <v>14</v>
      </c>
      <c r="F84" s="2" t="str">
        <f t="shared" si="3"/>
        <v>1004598583</v>
      </c>
      <c r="G84" s="2" t="s">
        <v>1034</v>
      </c>
      <c r="H84" s="2" t="s">
        <v>191</v>
      </c>
      <c r="I84" s="2" t="s">
        <v>192</v>
      </c>
      <c r="J84" s="2" t="s">
        <v>195</v>
      </c>
      <c r="K84" s="2" t="s">
        <v>194</v>
      </c>
      <c r="L84" s="2" t="s">
        <v>15</v>
      </c>
      <c r="M84" s="4">
        <v>6</v>
      </c>
      <c r="N84" s="2" t="s">
        <v>16</v>
      </c>
      <c r="O84" s="2" t="s">
        <v>186</v>
      </c>
      <c r="P84" s="2"/>
      <c r="Q84" s="3">
        <v>49</v>
      </c>
      <c r="R84" s="3">
        <f t="shared" si="4"/>
        <v>294</v>
      </c>
      <c r="S84" s="3">
        <v>115</v>
      </c>
      <c r="T84" t="s">
        <v>781</v>
      </c>
      <c r="U84" t="s">
        <v>916</v>
      </c>
    </row>
    <row r="85" spans="1:21" ht="39.950000000000003" customHeight="1" x14ac:dyDescent="0.25">
      <c r="A85" s="2" t="s">
        <v>12</v>
      </c>
      <c r="B85" s="2" t="s">
        <v>13</v>
      </c>
      <c r="C85" s="2" t="s">
        <v>19</v>
      </c>
      <c r="D85" s="2" t="s">
        <v>754</v>
      </c>
      <c r="E85" s="2" t="s">
        <v>14</v>
      </c>
      <c r="F85" s="2" t="str">
        <f t="shared" si="3"/>
        <v>1004598583</v>
      </c>
      <c r="G85" s="2" t="s">
        <v>1035</v>
      </c>
      <c r="H85" s="2" t="s">
        <v>191</v>
      </c>
      <c r="I85" s="2" t="s">
        <v>192</v>
      </c>
      <c r="J85" s="2" t="s">
        <v>195</v>
      </c>
      <c r="K85" s="2" t="s">
        <v>194</v>
      </c>
      <c r="L85" s="2" t="s">
        <v>25</v>
      </c>
      <c r="M85" s="4">
        <v>3</v>
      </c>
      <c r="N85" s="2" t="s">
        <v>16</v>
      </c>
      <c r="O85" s="2" t="s">
        <v>186</v>
      </c>
      <c r="P85" s="2"/>
      <c r="Q85" s="3">
        <v>49</v>
      </c>
      <c r="R85" s="3">
        <f t="shared" si="4"/>
        <v>147</v>
      </c>
      <c r="S85" s="3">
        <v>115</v>
      </c>
      <c r="T85" t="s">
        <v>781</v>
      </c>
      <c r="U85" t="s">
        <v>916</v>
      </c>
    </row>
    <row r="86" spans="1:21" ht="39.950000000000003" customHeight="1" x14ac:dyDescent="0.25">
      <c r="A86" s="2" t="s">
        <v>12</v>
      </c>
      <c r="B86" s="2" t="s">
        <v>13</v>
      </c>
      <c r="C86" s="2" t="s">
        <v>19</v>
      </c>
      <c r="D86" s="2" t="s">
        <v>754</v>
      </c>
      <c r="E86" s="2" t="s">
        <v>14</v>
      </c>
      <c r="F86" s="2" t="str">
        <f t="shared" si="3"/>
        <v>1004598583</v>
      </c>
      <c r="G86" s="2" t="s">
        <v>1036</v>
      </c>
      <c r="H86" s="2" t="s">
        <v>191</v>
      </c>
      <c r="I86" s="2" t="s">
        <v>192</v>
      </c>
      <c r="J86" s="2" t="s">
        <v>196</v>
      </c>
      <c r="K86" s="2" t="s">
        <v>194</v>
      </c>
      <c r="L86" s="2" t="s">
        <v>80</v>
      </c>
      <c r="M86" s="4">
        <v>1</v>
      </c>
      <c r="N86" s="2" t="s">
        <v>16</v>
      </c>
      <c r="O86" s="2" t="s">
        <v>186</v>
      </c>
      <c r="P86" s="2"/>
      <c r="Q86" s="3">
        <v>49</v>
      </c>
      <c r="R86" s="3">
        <f t="shared" si="4"/>
        <v>49</v>
      </c>
      <c r="S86" s="3">
        <v>115</v>
      </c>
      <c r="T86" t="s">
        <v>781</v>
      </c>
      <c r="U86" t="s">
        <v>916</v>
      </c>
    </row>
    <row r="87" spans="1:21" ht="39.950000000000003" customHeight="1" x14ac:dyDescent="0.25">
      <c r="A87" s="2" t="s">
        <v>12</v>
      </c>
      <c r="B87" s="2" t="s">
        <v>13</v>
      </c>
      <c r="C87" s="2" t="s">
        <v>19</v>
      </c>
      <c r="D87" s="2" t="s">
        <v>754</v>
      </c>
      <c r="E87" s="2" t="s">
        <v>14</v>
      </c>
      <c r="F87" s="2" t="str">
        <f t="shared" si="3"/>
        <v>100646A0NS</v>
      </c>
      <c r="G87" s="2" t="s">
        <v>1037</v>
      </c>
      <c r="H87" s="2" t="s">
        <v>198</v>
      </c>
      <c r="I87" s="2" t="s">
        <v>171</v>
      </c>
      <c r="J87" s="2" t="s">
        <v>126</v>
      </c>
      <c r="K87" s="2" t="s">
        <v>199</v>
      </c>
      <c r="L87" s="2" t="s">
        <v>60</v>
      </c>
      <c r="M87" s="4">
        <v>3</v>
      </c>
      <c r="N87" s="2" t="s">
        <v>16</v>
      </c>
      <c r="O87" s="2" t="s">
        <v>186</v>
      </c>
      <c r="P87" s="2"/>
      <c r="Q87" s="3">
        <v>75</v>
      </c>
      <c r="R87" s="3">
        <f t="shared" si="4"/>
        <v>225</v>
      </c>
      <c r="S87" s="3">
        <v>175</v>
      </c>
      <c r="T87" t="s">
        <v>772</v>
      </c>
      <c r="U87" t="s">
        <v>917</v>
      </c>
    </row>
    <row r="88" spans="1:21" ht="39.950000000000003" customHeight="1" x14ac:dyDescent="0.25">
      <c r="A88" s="2" t="s">
        <v>12</v>
      </c>
      <c r="B88" s="2" t="s">
        <v>13</v>
      </c>
      <c r="C88" s="2" t="s">
        <v>19</v>
      </c>
      <c r="D88" s="2" t="s">
        <v>754</v>
      </c>
      <c r="E88" s="2" t="s">
        <v>14</v>
      </c>
      <c r="F88" s="2" t="str">
        <f t="shared" si="3"/>
        <v>100092A0GT</v>
      </c>
      <c r="G88" s="2" t="s">
        <v>1038</v>
      </c>
      <c r="H88" s="2" t="s">
        <v>204</v>
      </c>
      <c r="I88" s="2" t="s">
        <v>205</v>
      </c>
      <c r="J88" s="2" t="s">
        <v>39</v>
      </c>
      <c r="K88" s="2" t="s">
        <v>206</v>
      </c>
      <c r="L88" s="2" t="s">
        <v>31</v>
      </c>
      <c r="M88" s="4">
        <v>4</v>
      </c>
      <c r="N88" s="2" t="s">
        <v>16</v>
      </c>
      <c r="O88" s="2" t="s">
        <v>29</v>
      </c>
      <c r="P88" s="2"/>
      <c r="Q88" s="3">
        <v>151</v>
      </c>
      <c r="R88" s="3">
        <f t="shared" si="4"/>
        <v>604</v>
      </c>
      <c r="S88" s="3">
        <v>350</v>
      </c>
      <c r="T88" t="s">
        <v>782</v>
      </c>
      <c r="U88" t="s">
        <v>903</v>
      </c>
    </row>
    <row r="89" spans="1:21" ht="39.950000000000003" customHeight="1" x14ac:dyDescent="0.25">
      <c r="A89" s="2" t="s">
        <v>12</v>
      </c>
      <c r="B89" s="2" t="s">
        <v>32</v>
      </c>
      <c r="C89" s="2" t="s">
        <v>19</v>
      </c>
      <c r="D89" s="2" t="s">
        <v>754</v>
      </c>
      <c r="E89" s="2" t="s">
        <v>14</v>
      </c>
      <c r="F89" s="2" t="str">
        <f t="shared" si="3"/>
        <v>100092A0GT</v>
      </c>
      <c r="G89" s="2" t="s">
        <v>1039</v>
      </c>
      <c r="H89" s="2" t="s">
        <v>204</v>
      </c>
      <c r="I89" s="2" t="s">
        <v>205</v>
      </c>
      <c r="J89" s="2" t="s">
        <v>39</v>
      </c>
      <c r="K89" s="2" t="s">
        <v>206</v>
      </c>
      <c r="L89" s="2" t="s">
        <v>28</v>
      </c>
      <c r="M89" s="4">
        <v>5</v>
      </c>
      <c r="N89" s="2" t="s">
        <v>16</v>
      </c>
      <c r="O89" s="2" t="s">
        <v>29</v>
      </c>
      <c r="P89" s="2"/>
      <c r="Q89" s="3">
        <v>151</v>
      </c>
      <c r="R89" s="3">
        <f t="shared" si="4"/>
        <v>755</v>
      </c>
      <c r="S89" s="3">
        <v>350</v>
      </c>
      <c r="T89" t="s">
        <v>782</v>
      </c>
      <c r="U89" t="s">
        <v>903</v>
      </c>
    </row>
    <row r="90" spans="1:21" ht="39.950000000000003" customHeight="1" x14ac:dyDescent="0.25">
      <c r="A90" s="2" t="s">
        <v>12</v>
      </c>
      <c r="B90" s="2" t="s">
        <v>32</v>
      </c>
      <c r="C90" s="2" t="s">
        <v>19</v>
      </c>
      <c r="D90" s="2" t="s">
        <v>754</v>
      </c>
      <c r="E90" s="2" t="s">
        <v>14</v>
      </c>
      <c r="F90" s="2" t="str">
        <f t="shared" si="3"/>
        <v>100092A0GT</v>
      </c>
      <c r="G90" s="2" t="s">
        <v>1040</v>
      </c>
      <c r="H90" s="2" t="s">
        <v>204</v>
      </c>
      <c r="I90" s="2" t="s">
        <v>205</v>
      </c>
      <c r="J90" s="2" t="s">
        <v>39</v>
      </c>
      <c r="K90" s="2" t="s">
        <v>206</v>
      </c>
      <c r="L90" s="2" t="s">
        <v>37</v>
      </c>
      <c r="M90" s="4">
        <v>5</v>
      </c>
      <c r="N90" s="2" t="s">
        <v>16</v>
      </c>
      <c r="O90" s="2" t="s">
        <v>29</v>
      </c>
      <c r="P90" s="2"/>
      <c r="Q90" s="3">
        <v>151</v>
      </c>
      <c r="R90" s="3">
        <f t="shared" si="4"/>
        <v>755</v>
      </c>
      <c r="S90" s="3">
        <v>350</v>
      </c>
      <c r="T90" t="s">
        <v>782</v>
      </c>
      <c r="U90" t="s">
        <v>903</v>
      </c>
    </row>
    <row r="91" spans="1:21" ht="39.950000000000003" customHeight="1" x14ac:dyDescent="0.25">
      <c r="A91" s="2" t="s">
        <v>12</v>
      </c>
      <c r="B91" s="2" t="s">
        <v>13</v>
      </c>
      <c r="C91" s="2" t="s">
        <v>19</v>
      </c>
      <c r="D91" s="2" t="s">
        <v>754</v>
      </c>
      <c r="E91" s="2" t="s">
        <v>14</v>
      </c>
      <c r="F91" s="2" t="str">
        <f t="shared" si="3"/>
        <v>100092A0GT</v>
      </c>
      <c r="G91" s="2" t="s">
        <v>1041</v>
      </c>
      <c r="H91" s="2" t="s">
        <v>204</v>
      </c>
      <c r="I91" s="2" t="s">
        <v>205</v>
      </c>
      <c r="J91" s="2" t="s">
        <v>39</v>
      </c>
      <c r="K91" s="2" t="s">
        <v>206</v>
      </c>
      <c r="L91" s="2" t="s">
        <v>38</v>
      </c>
      <c r="M91" s="4">
        <v>1</v>
      </c>
      <c r="N91" s="2" t="s">
        <v>16</v>
      </c>
      <c r="O91" s="2" t="s">
        <v>29</v>
      </c>
      <c r="P91" s="2"/>
      <c r="Q91" s="3">
        <v>151</v>
      </c>
      <c r="R91" s="3">
        <f t="shared" si="4"/>
        <v>151</v>
      </c>
      <c r="S91" s="3">
        <v>350</v>
      </c>
      <c r="T91" t="s">
        <v>782</v>
      </c>
      <c r="U91" t="s">
        <v>903</v>
      </c>
    </row>
    <row r="92" spans="1:21" ht="39.950000000000003" customHeight="1" x14ac:dyDescent="0.25">
      <c r="A92" s="2" t="s">
        <v>12</v>
      </c>
      <c r="B92" s="2" t="s">
        <v>13</v>
      </c>
      <c r="C92" s="2" t="s">
        <v>19</v>
      </c>
      <c r="D92" s="2" t="s">
        <v>754</v>
      </c>
      <c r="E92" s="2" t="s">
        <v>14</v>
      </c>
      <c r="F92" s="2" t="str">
        <f t="shared" si="3"/>
        <v>100218A0FK</v>
      </c>
      <c r="G92" s="2" t="s">
        <v>1042</v>
      </c>
      <c r="H92" s="2" t="s">
        <v>207</v>
      </c>
      <c r="I92" s="2" t="s">
        <v>208</v>
      </c>
      <c r="J92" s="2" t="s">
        <v>209</v>
      </c>
      <c r="K92" s="2" t="s">
        <v>210</v>
      </c>
      <c r="L92" s="2" t="s">
        <v>212</v>
      </c>
      <c r="M92" s="4">
        <v>4</v>
      </c>
      <c r="N92" s="2" t="s">
        <v>16</v>
      </c>
      <c r="O92" s="2" t="s">
        <v>146</v>
      </c>
      <c r="P92" s="2"/>
      <c r="Q92" s="3">
        <v>105</v>
      </c>
      <c r="R92" s="3">
        <f t="shared" si="4"/>
        <v>420</v>
      </c>
      <c r="S92" s="3">
        <v>245</v>
      </c>
      <c r="T92" t="s">
        <v>783</v>
      </c>
      <c r="U92" t="s">
        <v>918</v>
      </c>
    </row>
    <row r="93" spans="1:21" ht="39.950000000000003" customHeight="1" x14ac:dyDescent="0.25">
      <c r="A93" s="2" t="s">
        <v>12</v>
      </c>
      <c r="B93" s="2" t="s">
        <v>32</v>
      </c>
      <c r="C93" s="2" t="s">
        <v>19</v>
      </c>
      <c r="D93" s="2" t="s">
        <v>754</v>
      </c>
      <c r="E93" s="2" t="s">
        <v>14</v>
      </c>
      <c r="F93" s="2" t="str">
        <f t="shared" si="3"/>
        <v>101274A00J</v>
      </c>
      <c r="G93" s="2" t="s">
        <v>1043</v>
      </c>
      <c r="H93" s="2" t="s">
        <v>216</v>
      </c>
      <c r="I93" s="2" t="s">
        <v>217</v>
      </c>
      <c r="J93" s="2" t="s">
        <v>39</v>
      </c>
      <c r="K93" s="2" t="s">
        <v>218</v>
      </c>
      <c r="L93" s="2" t="s">
        <v>24</v>
      </c>
      <c r="M93" s="4">
        <v>4</v>
      </c>
      <c r="N93" s="2" t="s">
        <v>16</v>
      </c>
      <c r="O93" s="2" t="s">
        <v>43</v>
      </c>
      <c r="P93" s="2"/>
      <c r="Q93" s="3">
        <v>156</v>
      </c>
      <c r="R93" s="3">
        <f t="shared" si="4"/>
        <v>624</v>
      </c>
      <c r="S93" s="3">
        <v>417</v>
      </c>
      <c r="T93" t="s">
        <v>784</v>
      </c>
      <c r="U93" t="s">
        <v>919</v>
      </c>
    </row>
    <row r="94" spans="1:21" ht="39.950000000000003" customHeight="1" x14ac:dyDescent="0.25">
      <c r="A94" s="2" t="s">
        <v>12</v>
      </c>
      <c r="B94" s="2" t="s">
        <v>32</v>
      </c>
      <c r="C94" s="2" t="s">
        <v>19</v>
      </c>
      <c r="D94" s="2" t="s">
        <v>754</v>
      </c>
      <c r="E94" s="2" t="s">
        <v>14</v>
      </c>
      <c r="F94" s="2" t="str">
        <f t="shared" si="3"/>
        <v>101274A00J</v>
      </c>
      <c r="G94" s="2" t="s">
        <v>1044</v>
      </c>
      <c r="H94" s="2" t="s">
        <v>216</v>
      </c>
      <c r="I94" s="2" t="s">
        <v>217</v>
      </c>
      <c r="J94" s="2" t="s">
        <v>39</v>
      </c>
      <c r="K94" s="2" t="s">
        <v>218</v>
      </c>
      <c r="L94" s="2" t="s">
        <v>26</v>
      </c>
      <c r="M94" s="4">
        <v>19</v>
      </c>
      <c r="N94" s="2" t="s">
        <v>16</v>
      </c>
      <c r="O94" s="2" t="s">
        <v>43</v>
      </c>
      <c r="P94" s="2"/>
      <c r="Q94" s="3">
        <v>156</v>
      </c>
      <c r="R94" s="3">
        <f t="shared" si="4"/>
        <v>2964</v>
      </c>
      <c r="S94" s="3">
        <v>417</v>
      </c>
      <c r="T94" t="s">
        <v>784</v>
      </c>
      <c r="U94" t="s">
        <v>919</v>
      </c>
    </row>
    <row r="95" spans="1:21" ht="39.950000000000003" customHeight="1" x14ac:dyDescent="0.25">
      <c r="A95" s="2" t="s">
        <v>12</v>
      </c>
      <c r="B95" s="2" t="s">
        <v>32</v>
      </c>
      <c r="C95" s="2" t="s">
        <v>19</v>
      </c>
      <c r="D95" s="2" t="s">
        <v>754</v>
      </c>
      <c r="E95" s="2" t="s">
        <v>14</v>
      </c>
      <c r="F95" s="2" t="str">
        <f t="shared" si="3"/>
        <v>100155A1CL</v>
      </c>
      <c r="G95" s="2" t="s">
        <v>1045</v>
      </c>
      <c r="H95" s="2" t="s">
        <v>220</v>
      </c>
      <c r="I95" s="2" t="s">
        <v>221</v>
      </c>
      <c r="J95" s="2" t="s">
        <v>39</v>
      </c>
      <c r="K95" s="2" t="s">
        <v>222</v>
      </c>
      <c r="L95" s="2" t="s">
        <v>28</v>
      </c>
      <c r="M95" s="4">
        <v>4</v>
      </c>
      <c r="N95" s="2" t="s">
        <v>16</v>
      </c>
      <c r="O95" s="2" t="s">
        <v>55</v>
      </c>
      <c r="P95" s="2"/>
      <c r="Q95" s="3">
        <v>84</v>
      </c>
      <c r="R95" s="3">
        <f t="shared" si="4"/>
        <v>336</v>
      </c>
      <c r="S95" s="3">
        <v>195</v>
      </c>
      <c r="T95" t="s">
        <v>785</v>
      </c>
      <c r="U95" t="s">
        <v>920</v>
      </c>
    </row>
    <row r="96" spans="1:21" ht="39.950000000000003" customHeight="1" x14ac:dyDescent="0.25">
      <c r="A96" s="2" t="s">
        <v>12</v>
      </c>
      <c r="B96" s="2" t="s">
        <v>32</v>
      </c>
      <c r="C96" s="2" t="s">
        <v>19</v>
      </c>
      <c r="D96" s="2" t="s">
        <v>754</v>
      </c>
      <c r="E96" s="2" t="s">
        <v>14</v>
      </c>
      <c r="F96" s="2" t="str">
        <f t="shared" si="3"/>
        <v>100155A1CL</v>
      </c>
      <c r="G96" s="2" t="s">
        <v>1046</v>
      </c>
      <c r="H96" s="2" t="s">
        <v>220</v>
      </c>
      <c r="I96" s="2" t="s">
        <v>221</v>
      </c>
      <c r="J96" s="2" t="s">
        <v>39</v>
      </c>
      <c r="K96" s="2" t="s">
        <v>222</v>
      </c>
      <c r="L96" s="2" t="s">
        <v>37</v>
      </c>
      <c r="M96" s="4">
        <v>2</v>
      </c>
      <c r="N96" s="2" t="s">
        <v>16</v>
      </c>
      <c r="O96" s="2" t="s">
        <v>55</v>
      </c>
      <c r="P96" s="2"/>
      <c r="Q96" s="3">
        <v>84</v>
      </c>
      <c r="R96" s="3">
        <f t="shared" si="4"/>
        <v>168</v>
      </c>
      <c r="S96" s="3">
        <v>195</v>
      </c>
      <c r="T96" t="s">
        <v>785</v>
      </c>
      <c r="U96" t="s">
        <v>920</v>
      </c>
    </row>
    <row r="97" spans="1:21" ht="39.950000000000003" customHeight="1" x14ac:dyDescent="0.25">
      <c r="A97" s="2" t="s">
        <v>12</v>
      </c>
      <c r="B97" s="2" t="s">
        <v>13</v>
      </c>
      <c r="C97" s="2" t="s">
        <v>19</v>
      </c>
      <c r="D97" s="2" t="s">
        <v>754</v>
      </c>
      <c r="E97" s="2" t="s">
        <v>14</v>
      </c>
      <c r="F97" s="2" t="str">
        <f t="shared" si="3"/>
        <v>1011198889</v>
      </c>
      <c r="G97" s="2" t="s">
        <v>1047</v>
      </c>
      <c r="H97" s="2" t="s">
        <v>225</v>
      </c>
      <c r="I97" s="2" t="s">
        <v>200</v>
      </c>
      <c r="J97" s="2" t="s">
        <v>226</v>
      </c>
      <c r="K97" s="2" t="s">
        <v>227</v>
      </c>
      <c r="L97" s="2" t="s">
        <v>60</v>
      </c>
      <c r="M97" s="4">
        <v>5</v>
      </c>
      <c r="N97" s="2" t="s">
        <v>16</v>
      </c>
      <c r="O97" s="2" t="s">
        <v>186</v>
      </c>
      <c r="P97" s="2"/>
      <c r="Q97" s="3">
        <v>105</v>
      </c>
      <c r="R97" s="3">
        <f t="shared" si="4"/>
        <v>525</v>
      </c>
      <c r="S97" s="3">
        <v>245</v>
      </c>
      <c r="T97" t="s">
        <v>786</v>
      </c>
      <c r="U97" t="s">
        <v>915</v>
      </c>
    </row>
    <row r="98" spans="1:21" ht="39.950000000000003" customHeight="1" x14ac:dyDescent="0.25">
      <c r="A98" s="2" t="s">
        <v>12</v>
      </c>
      <c r="B98" s="2" t="s">
        <v>13</v>
      </c>
      <c r="C98" s="2" t="s">
        <v>19</v>
      </c>
      <c r="D98" s="2" t="s">
        <v>754</v>
      </c>
      <c r="E98" s="2" t="s">
        <v>14</v>
      </c>
      <c r="F98" s="2" t="str">
        <f t="shared" si="3"/>
        <v>1011198889</v>
      </c>
      <c r="G98" s="2" t="s">
        <v>1048</v>
      </c>
      <c r="H98" s="2" t="s">
        <v>225</v>
      </c>
      <c r="I98" s="2" t="s">
        <v>200</v>
      </c>
      <c r="J98" s="2" t="s">
        <v>226</v>
      </c>
      <c r="K98" s="2" t="s">
        <v>227</v>
      </c>
      <c r="L98" s="2" t="s">
        <v>31</v>
      </c>
      <c r="M98" s="4">
        <v>6</v>
      </c>
      <c r="N98" s="2" t="s">
        <v>16</v>
      </c>
      <c r="O98" s="2" t="s">
        <v>186</v>
      </c>
      <c r="P98" s="2"/>
      <c r="Q98" s="3">
        <v>105</v>
      </c>
      <c r="R98" s="3">
        <f t="shared" si="4"/>
        <v>630</v>
      </c>
      <c r="S98" s="3">
        <v>245</v>
      </c>
      <c r="T98" t="s">
        <v>786</v>
      </c>
      <c r="U98" t="s">
        <v>915</v>
      </c>
    </row>
    <row r="99" spans="1:21" ht="39.950000000000003" customHeight="1" x14ac:dyDescent="0.25">
      <c r="A99" s="2" t="s">
        <v>12</v>
      </c>
      <c r="B99" s="2" t="s">
        <v>13</v>
      </c>
      <c r="C99" s="2" t="s">
        <v>19</v>
      </c>
      <c r="D99" s="2" t="s">
        <v>754</v>
      </c>
      <c r="E99" s="2" t="s">
        <v>14</v>
      </c>
      <c r="F99" s="2" t="str">
        <f t="shared" si="3"/>
        <v>1011198889</v>
      </c>
      <c r="G99" s="2" t="s">
        <v>1049</v>
      </c>
      <c r="H99" s="2" t="s">
        <v>225</v>
      </c>
      <c r="I99" s="2" t="s">
        <v>200</v>
      </c>
      <c r="J99" s="2" t="s">
        <v>226</v>
      </c>
      <c r="K99" s="2" t="s">
        <v>227</v>
      </c>
      <c r="L99" s="2" t="s">
        <v>28</v>
      </c>
      <c r="M99" s="4">
        <v>1</v>
      </c>
      <c r="N99" s="2" t="s">
        <v>16</v>
      </c>
      <c r="O99" s="2" t="s">
        <v>186</v>
      </c>
      <c r="P99" s="2"/>
      <c r="Q99" s="3">
        <v>105</v>
      </c>
      <c r="R99" s="3">
        <f t="shared" si="4"/>
        <v>105</v>
      </c>
      <c r="S99" s="3">
        <v>245</v>
      </c>
      <c r="T99" t="s">
        <v>786</v>
      </c>
      <c r="U99" t="s">
        <v>915</v>
      </c>
    </row>
    <row r="100" spans="1:21" ht="39.950000000000003" customHeight="1" x14ac:dyDescent="0.25">
      <c r="A100" s="2" t="s">
        <v>12</v>
      </c>
      <c r="B100" s="2" t="s">
        <v>13</v>
      </c>
      <c r="C100" s="2" t="s">
        <v>19</v>
      </c>
      <c r="D100" s="2" t="s">
        <v>754</v>
      </c>
      <c r="E100" s="2" t="s">
        <v>14</v>
      </c>
      <c r="F100" s="2" t="str">
        <f t="shared" si="3"/>
        <v>1011198889</v>
      </c>
      <c r="G100" s="2" t="s">
        <v>1050</v>
      </c>
      <c r="H100" s="2" t="s">
        <v>225</v>
      </c>
      <c r="I100" s="2" t="s">
        <v>200</v>
      </c>
      <c r="J100" s="2" t="s">
        <v>226</v>
      </c>
      <c r="K100" s="2" t="s">
        <v>227</v>
      </c>
      <c r="L100" s="2" t="s">
        <v>37</v>
      </c>
      <c r="M100" s="4">
        <v>2</v>
      </c>
      <c r="N100" s="2" t="s">
        <v>16</v>
      </c>
      <c r="O100" s="2" t="s">
        <v>186</v>
      </c>
      <c r="P100" s="2"/>
      <c r="Q100" s="3">
        <v>105</v>
      </c>
      <c r="R100" s="3">
        <f t="shared" si="4"/>
        <v>210</v>
      </c>
      <c r="S100" s="3">
        <v>245</v>
      </c>
      <c r="T100" t="s">
        <v>786</v>
      </c>
      <c r="U100" t="s">
        <v>915</v>
      </c>
    </row>
    <row r="101" spans="1:21" ht="39.950000000000003" customHeight="1" x14ac:dyDescent="0.25">
      <c r="A101" s="2" t="s">
        <v>12</v>
      </c>
      <c r="B101" s="2" t="s">
        <v>13</v>
      </c>
      <c r="C101" s="2" t="s">
        <v>19</v>
      </c>
      <c r="D101" s="2" t="s">
        <v>754</v>
      </c>
      <c r="E101" s="2" t="s">
        <v>14</v>
      </c>
      <c r="F101" s="2" t="str">
        <f t="shared" si="3"/>
        <v>100585A0GX</v>
      </c>
      <c r="G101" s="2" t="s">
        <v>1051</v>
      </c>
      <c r="H101" s="2" t="s">
        <v>228</v>
      </c>
      <c r="I101" s="2" t="s">
        <v>229</v>
      </c>
      <c r="J101" s="2" t="s">
        <v>230</v>
      </c>
      <c r="K101" s="2" t="s">
        <v>231</v>
      </c>
      <c r="L101" s="2" t="s">
        <v>38</v>
      </c>
      <c r="M101" s="4">
        <v>2</v>
      </c>
      <c r="N101" s="2" t="s">
        <v>16</v>
      </c>
      <c r="O101" s="2" t="s">
        <v>164</v>
      </c>
      <c r="P101" s="2"/>
      <c r="Q101" s="3">
        <v>114</v>
      </c>
      <c r="R101" s="3">
        <f t="shared" si="4"/>
        <v>228</v>
      </c>
      <c r="S101" s="3">
        <v>265</v>
      </c>
      <c r="T101" t="s">
        <v>787</v>
      </c>
      <c r="U101" t="s">
        <v>921</v>
      </c>
    </row>
    <row r="102" spans="1:21" ht="39.950000000000003" customHeight="1" x14ac:dyDescent="0.25">
      <c r="A102" s="2" t="s">
        <v>12</v>
      </c>
      <c r="B102" s="2" t="s">
        <v>13</v>
      </c>
      <c r="C102" s="2" t="s">
        <v>19</v>
      </c>
      <c r="D102" s="2" t="s">
        <v>754</v>
      </c>
      <c r="E102" s="2" t="s">
        <v>14</v>
      </c>
      <c r="F102" s="2" t="str">
        <f t="shared" si="3"/>
        <v>100585A0GX</v>
      </c>
      <c r="G102" s="2" t="s">
        <v>1052</v>
      </c>
      <c r="H102" s="2" t="s">
        <v>228</v>
      </c>
      <c r="I102" s="2" t="s">
        <v>229</v>
      </c>
      <c r="J102" s="2" t="s">
        <v>230</v>
      </c>
      <c r="K102" s="2" t="s">
        <v>231</v>
      </c>
      <c r="L102" s="2" t="s">
        <v>35</v>
      </c>
      <c r="M102" s="4">
        <v>1</v>
      </c>
      <c r="N102" s="2" t="s">
        <v>16</v>
      </c>
      <c r="O102" s="2" t="s">
        <v>164</v>
      </c>
      <c r="P102" s="2"/>
      <c r="Q102" s="3">
        <v>114</v>
      </c>
      <c r="R102" s="3">
        <f t="shared" si="4"/>
        <v>114</v>
      </c>
      <c r="S102" s="3">
        <v>265</v>
      </c>
      <c r="T102" t="s">
        <v>787</v>
      </c>
      <c r="U102" t="s">
        <v>921</v>
      </c>
    </row>
    <row r="103" spans="1:21" ht="39.950000000000003" customHeight="1" x14ac:dyDescent="0.25">
      <c r="A103" s="2" t="s">
        <v>12</v>
      </c>
      <c r="B103" s="2" t="s">
        <v>13</v>
      </c>
      <c r="C103" s="2" t="s">
        <v>19</v>
      </c>
      <c r="D103" s="2" t="s">
        <v>754</v>
      </c>
      <c r="E103" s="2" t="s">
        <v>14</v>
      </c>
      <c r="F103" s="2" t="str">
        <f t="shared" si="3"/>
        <v>1011418889</v>
      </c>
      <c r="G103" s="2" t="s">
        <v>1053</v>
      </c>
      <c r="H103" s="2" t="s">
        <v>235</v>
      </c>
      <c r="I103" s="2" t="s">
        <v>200</v>
      </c>
      <c r="J103" s="2" t="s">
        <v>52</v>
      </c>
      <c r="K103" s="2" t="s">
        <v>236</v>
      </c>
      <c r="L103" s="2" t="s">
        <v>31</v>
      </c>
      <c r="M103" s="4">
        <v>1</v>
      </c>
      <c r="N103" s="2" t="s">
        <v>16</v>
      </c>
      <c r="O103" s="2" t="s">
        <v>186</v>
      </c>
      <c r="P103" s="2"/>
      <c r="Q103" s="3">
        <v>123</v>
      </c>
      <c r="R103" s="3">
        <f t="shared" si="4"/>
        <v>123</v>
      </c>
      <c r="S103" s="3">
        <v>285</v>
      </c>
      <c r="T103" t="s">
        <v>786</v>
      </c>
      <c r="U103" t="s">
        <v>915</v>
      </c>
    </row>
    <row r="104" spans="1:21" ht="39.950000000000003" customHeight="1" x14ac:dyDescent="0.25">
      <c r="A104" s="2" t="s">
        <v>12</v>
      </c>
      <c r="B104" s="2" t="s">
        <v>13</v>
      </c>
      <c r="C104" s="2" t="s">
        <v>19</v>
      </c>
      <c r="D104" s="2" t="s">
        <v>754</v>
      </c>
      <c r="E104" s="2" t="s">
        <v>14</v>
      </c>
      <c r="F104" s="2" t="str">
        <f t="shared" si="3"/>
        <v>1011418889</v>
      </c>
      <c r="G104" s="2" t="s">
        <v>1054</v>
      </c>
      <c r="H104" s="2" t="s">
        <v>235</v>
      </c>
      <c r="I104" s="2" t="s">
        <v>200</v>
      </c>
      <c r="J104" s="2" t="s">
        <v>52</v>
      </c>
      <c r="K104" s="2" t="s">
        <v>236</v>
      </c>
      <c r="L104" s="2" t="s">
        <v>28</v>
      </c>
      <c r="M104" s="4">
        <v>4</v>
      </c>
      <c r="N104" s="2" t="s">
        <v>16</v>
      </c>
      <c r="O104" s="2" t="s">
        <v>186</v>
      </c>
      <c r="P104" s="2"/>
      <c r="Q104" s="3">
        <v>123</v>
      </c>
      <c r="R104" s="3">
        <f t="shared" si="4"/>
        <v>492</v>
      </c>
      <c r="S104" s="3">
        <v>285</v>
      </c>
      <c r="T104" t="s">
        <v>786</v>
      </c>
      <c r="U104" t="s">
        <v>915</v>
      </c>
    </row>
    <row r="105" spans="1:21" ht="39.950000000000003" customHeight="1" x14ac:dyDescent="0.25">
      <c r="A105" s="2" t="s">
        <v>12</v>
      </c>
      <c r="B105" s="2" t="s">
        <v>13</v>
      </c>
      <c r="C105" s="2" t="s">
        <v>19</v>
      </c>
      <c r="D105" s="2" t="s">
        <v>754</v>
      </c>
      <c r="E105" s="2" t="s">
        <v>14</v>
      </c>
      <c r="F105" s="2" t="str">
        <f t="shared" si="3"/>
        <v>1011418889</v>
      </c>
      <c r="G105" s="2" t="s">
        <v>1055</v>
      </c>
      <c r="H105" s="2" t="s">
        <v>235</v>
      </c>
      <c r="I105" s="2" t="s">
        <v>200</v>
      </c>
      <c r="J105" s="2" t="s">
        <v>52</v>
      </c>
      <c r="K105" s="2" t="s">
        <v>236</v>
      </c>
      <c r="L105" s="2" t="s">
        <v>37</v>
      </c>
      <c r="M105" s="4">
        <v>4</v>
      </c>
      <c r="N105" s="2" t="s">
        <v>16</v>
      </c>
      <c r="O105" s="2" t="s">
        <v>186</v>
      </c>
      <c r="P105" s="2"/>
      <c r="Q105" s="3">
        <v>123</v>
      </c>
      <c r="R105" s="3">
        <f t="shared" si="4"/>
        <v>492</v>
      </c>
      <c r="S105" s="3">
        <v>285</v>
      </c>
      <c r="T105" t="s">
        <v>786</v>
      </c>
      <c r="U105" t="s">
        <v>915</v>
      </c>
    </row>
    <row r="106" spans="1:21" ht="39.950000000000003" customHeight="1" x14ac:dyDescent="0.25">
      <c r="A106" s="2" t="s">
        <v>12</v>
      </c>
      <c r="B106" s="2" t="s">
        <v>13</v>
      </c>
      <c r="C106" s="2" t="s">
        <v>19</v>
      </c>
      <c r="D106" s="2" t="s">
        <v>754</v>
      </c>
      <c r="E106" s="2" t="s">
        <v>14</v>
      </c>
      <c r="F106" s="2" t="str">
        <f t="shared" si="3"/>
        <v>1011418889</v>
      </c>
      <c r="G106" s="2" t="s">
        <v>1056</v>
      </c>
      <c r="H106" s="2" t="s">
        <v>235</v>
      </c>
      <c r="I106" s="2" t="s">
        <v>200</v>
      </c>
      <c r="J106" s="2" t="s">
        <v>52</v>
      </c>
      <c r="K106" s="2" t="s">
        <v>236</v>
      </c>
      <c r="L106" s="2" t="s">
        <v>38</v>
      </c>
      <c r="M106" s="4">
        <v>3</v>
      </c>
      <c r="N106" s="2" t="s">
        <v>16</v>
      </c>
      <c r="O106" s="2" t="s">
        <v>186</v>
      </c>
      <c r="P106" s="2"/>
      <c r="Q106" s="3">
        <v>123</v>
      </c>
      <c r="R106" s="3">
        <f t="shared" si="4"/>
        <v>369</v>
      </c>
      <c r="S106" s="3">
        <v>285</v>
      </c>
      <c r="T106" t="s">
        <v>786</v>
      </c>
      <c r="U106" t="s">
        <v>915</v>
      </c>
    </row>
    <row r="107" spans="1:21" ht="39.950000000000003" customHeight="1" x14ac:dyDescent="0.25">
      <c r="A107" s="2" t="s">
        <v>12</v>
      </c>
      <c r="B107" s="2" t="s">
        <v>13</v>
      </c>
      <c r="C107" s="2" t="s">
        <v>19</v>
      </c>
      <c r="D107" s="2" t="s">
        <v>754</v>
      </c>
      <c r="E107" s="2" t="s">
        <v>14</v>
      </c>
      <c r="F107" s="2" t="str">
        <f t="shared" si="3"/>
        <v>100376ZR64</v>
      </c>
      <c r="G107" s="2" t="s">
        <v>1057</v>
      </c>
      <c r="H107" s="2" t="s">
        <v>238</v>
      </c>
      <c r="I107" s="2" t="s">
        <v>202</v>
      </c>
      <c r="J107" s="2" t="s">
        <v>133</v>
      </c>
      <c r="K107" s="2" t="s">
        <v>239</v>
      </c>
      <c r="L107" s="2" t="s">
        <v>28</v>
      </c>
      <c r="M107" s="4">
        <v>2</v>
      </c>
      <c r="N107" s="2" t="s">
        <v>16</v>
      </c>
      <c r="O107" s="2" t="s">
        <v>186</v>
      </c>
      <c r="P107" s="2"/>
      <c r="Q107" s="3">
        <v>101</v>
      </c>
      <c r="R107" s="3">
        <f t="shared" si="4"/>
        <v>202</v>
      </c>
      <c r="S107" s="3">
        <v>235</v>
      </c>
      <c r="T107" t="s">
        <v>788</v>
      </c>
      <c r="U107" t="s">
        <v>922</v>
      </c>
    </row>
    <row r="108" spans="1:21" ht="39.950000000000003" customHeight="1" x14ac:dyDescent="0.25">
      <c r="A108" s="2" t="s">
        <v>12</v>
      </c>
      <c r="B108" s="2" t="s">
        <v>13</v>
      </c>
      <c r="C108" s="2" t="s">
        <v>19</v>
      </c>
      <c r="D108" s="2" t="s">
        <v>754</v>
      </c>
      <c r="E108" s="2" t="s">
        <v>14</v>
      </c>
      <c r="F108" s="2" t="str">
        <f t="shared" si="3"/>
        <v>100376ZR64</v>
      </c>
      <c r="G108" s="2" t="s">
        <v>1058</v>
      </c>
      <c r="H108" s="2" t="s">
        <v>238</v>
      </c>
      <c r="I108" s="2" t="s">
        <v>202</v>
      </c>
      <c r="J108" s="2" t="s">
        <v>133</v>
      </c>
      <c r="K108" s="2" t="s">
        <v>239</v>
      </c>
      <c r="L108" s="2" t="s">
        <v>37</v>
      </c>
      <c r="M108" s="4">
        <v>1</v>
      </c>
      <c r="N108" s="2" t="s">
        <v>16</v>
      </c>
      <c r="O108" s="2" t="s">
        <v>186</v>
      </c>
      <c r="P108" s="2"/>
      <c r="Q108" s="3">
        <v>101</v>
      </c>
      <c r="R108" s="3">
        <f t="shared" si="4"/>
        <v>101</v>
      </c>
      <c r="S108" s="3">
        <v>235</v>
      </c>
      <c r="T108" t="s">
        <v>788</v>
      </c>
      <c r="U108" t="s">
        <v>922</v>
      </c>
    </row>
    <row r="109" spans="1:21" ht="39.950000000000003" customHeight="1" x14ac:dyDescent="0.25">
      <c r="A109" s="2" t="s">
        <v>12</v>
      </c>
      <c r="B109" s="2" t="s">
        <v>13</v>
      </c>
      <c r="C109" s="2" t="s">
        <v>19</v>
      </c>
      <c r="D109" s="2" t="s">
        <v>754</v>
      </c>
      <c r="E109" s="2" t="s">
        <v>14</v>
      </c>
      <c r="F109" s="2" t="str">
        <f t="shared" si="3"/>
        <v>100376ZR64</v>
      </c>
      <c r="G109" s="2" t="s">
        <v>1059</v>
      </c>
      <c r="H109" s="2" t="s">
        <v>238</v>
      </c>
      <c r="I109" s="2" t="s">
        <v>202</v>
      </c>
      <c r="J109" s="2" t="s">
        <v>133</v>
      </c>
      <c r="K109" s="2" t="s">
        <v>239</v>
      </c>
      <c r="L109" s="2" t="s">
        <v>38</v>
      </c>
      <c r="M109" s="4">
        <v>1</v>
      </c>
      <c r="N109" s="2" t="s">
        <v>16</v>
      </c>
      <c r="O109" s="2" t="s">
        <v>186</v>
      </c>
      <c r="P109" s="2"/>
      <c r="Q109" s="3">
        <v>101</v>
      </c>
      <c r="R109" s="3">
        <f t="shared" si="4"/>
        <v>101</v>
      </c>
      <c r="S109" s="3">
        <v>235</v>
      </c>
      <c r="T109" t="s">
        <v>788</v>
      </c>
      <c r="U109" t="s">
        <v>922</v>
      </c>
    </row>
    <row r="110" spans="1:21" ht="39.950000000000003" customHeight="1" x14ac:dyDescent="0.25">
      <c r="A110" s="2" t="s">
        <v>12</v>
      </c>
      <c r="B110" s="2" t="s">
        <v>13</v>
      </c>
      <c r="C110" s="2" t="s">
        <v>19</v>
      </c>
      <c r="D110" s="2" t="s">
        <v>754</v>
      </c>
      <c r="E110" s="2" t="s">
        <v>14</v>
      </c>
      <c r="F110" s="2" t="str">
        <f t="shared" si="3"/>
        <v>100376ZR64</v>
      </c>
      <c r="G110" s="2" t="s">
        <v>1060</v>
      </c>
      <c r="H110" s="2" t="s">
        <v>238</v>
      </c>
      <c r="I110" s="2" t="s">
        <v>202</v>
      </c>
      <c r="J110" s="2" t="s">
        <v>133</v>
      </c>
      <c r="K110" s="2" t="s">
        <v>239</v>
      </c>
      <c r="L110" s="2" t="s">
        <v>35</v>
      </c>
      <c r="M110" s="4">
        <v>4</v>
      </c>
      <c r="N110" s="2" t="s">
        <v>16</v>
      </c>
      <c r="O110" s="2" t="s">
        <v>186</v>
      </c>
      <c r="P110" s="2"/>
      <c r="Q110" s="3">
        <v>101</v>
      </c>
      <c r="R110" s="3">
        <f t="shared" si="4"/>
        <v>404</v>
      </c>
      <c r="S110" s="3">
        <v>235</v>
      </c>
      <c r="T110" t="s">
        <v>788</v>
      </c>
      <c r="U110" t="s">
        <v>922</v>
      </c>
    </row>
    <row r="111" spans="1:21" ht="39.950000000000003" customHeight="1" x14ac:dyDescent="0.25">
      <c r="A111" s="2" t="s">
        <v>12</v>
      </c>
      <c r="B111" s="2" t="s">
        <v>13</v>
      </c>
      <c r="C111" s="2" t="s">
        <v>19</v>
      </c>
      <c r="D111" s="2" t="s">
        <v>754</v>
      </c>
      <c r="E111" s="2" t="s">
        <v>14</v>
      </c>
      <c r="F111" s="2" t="str">
        <f t="shared" si="3"/>
        <v>100376ZR64</v>
      </c>
      <c r="G111" s="2" t="s">
        <v>1061</v>
      </c>
      <c r="H111" s="2" t="s">
        <v>238</v>
      </c>
      <c r="I111" s="2" t="s">
        <v>202</v>
      </c>
      <c r="J111" s="2" t="s">
        <v>133</v>
      </c>
      <c r="K111" s="2" t="s">
        <v>239</v>
      </c>
      <c r="L111" s="2" t="s">
        <v>40</v>
      </c>
      <c r="M111" s="4">
        <v>4</v>
      </c>
      <c r="N111" s="2" t="s">
        <v>16</v>
      </c>
      <c r="O111" s="2" t="s">
        <v>186</v>
      </c>
      <c r="P111" s="2"/>
      <c r="Q111" s="3">
        <v>101</v>
      </c>
      <c r="R111" s="3">
        <f t="shared" si="4"/>
        <v>404</v>
      </c>
      <c r="S111" s="3">
        <v>235</v>
      </c>
      <c r="T111" t="s">
        <v>788</v>
      </c>
      <c r="U111" t="s">
        <v>922</v>
      </c>
    </row>
    <row r="112" spans="1:21" ht="39.950000000000003" customHeight="1" x14ac:dyDescent="0.25">
      <c r="A112" s="2" t="s">
        <v>12</v>
      </c>
      <c r="B112" s="2" t="s">
        <v>13</v>
      </c>
      <c r="C112" s="2" t="s">
        <v>19</v>
      </c>
      <c r="D112" s="2" t="s">
        <v>754</v>
      </c>
      <c r="E112" s="2" t="s">
        <v>14</v>
      </c>
      <c r="F112" s="2" t="str">
        <f t="shared" si="3"/>
        <v>100233Y6VW</v>
      </c>
      <c r="G112" s="2" t="s">
        <v>1062</v>
      </c>
      <c r="H112" s="2" t="s">
        <v>241</v>
      </c>
      <c r="I112" s="2" t="s">
        <v>33</v>
      </c>
      <c r="J112" s="2" t="s">
        <v>136</v>
      </c>
      <c r="K112" s="2" t="s">
        <v>242</v>
      </c>
      <c r="L112" s="2" t="s">
        <v>31</v>
      </c>
      <c r="M112" s="4">
        <v>2</v>
      </c>
      <c r="N112" s="2" t="s">
        <v>16</v>
      </c>
      <c r="O112" s="2" t="s">
        <v>67</v>
      </c>
      <c r="P112" s="2"/>
      <c r="Q112" s="3">
        <v>75</v>
      </c>
      <c r="R112" s="3">
        <f t="shared" si="4"/>
        <v>150</v>
      </c>
      <c r="S112" s="3">
        <v>175</v>
      </c>
      <c r="T112" t="s">
        <v>772</v>
      </c>
      <c r="U112" t="s">
        <v>917</v>
      </c>
    </row>
    <row r="113" spans="1:21" ht="39.950000000000003" customHeight="1" x14ac:dyDescent="0.25">
      <c r="A113" s="2" t="s">
        <v>12</v>
      </c>
      <c r="B113" s="2" t="s">
        <v>32</v>
      </c>
      <c r="C113" s="2" t="s">
        <v>19</v>
      </c>
      <c r="D113" s="2" t="s">
        <v>754</v>
      </c>
      <c r="E113" s="2" t="s">
        <v>14</v>
      </c>
      <c r="F113" s="2" t="str">
        <f t="shared" si="3"/>
        <v>101170A0V0</v>
      </c>
      <c r="G113" s="2" t="s">
        <v>1063</v>
      </c>
      <c r="H113" s="2" t="s">
        <v>244</v>
      </c>
      <c r="I113" s="2" t="s">
        <v>245</v>
      </c>
      <c r="J113" s="2" t="s">
        <v>246</v>
      </c>
      <c r="K113" s="2" t="s">
        <v>247</v>
      </c>
      <c r="L113" s="2" t="s">
        <v>18</v>
      </c>
      <c r="M113" s="4">
        <v>5</v>
      </c>
      <c r="N113" s="2" t="s">
        <v>16</v>
      </c>
      <c r="O113" s="2" t="s">
        <v>29</v>
      </c>
      <c r="P113" s="2"/>
      <c r="Q113" s="3">
        <v>170</v>
      </c>
      <c r="R113" s="3">
        <f t="shared" ref="R113:R145" si="5">Q113*M113</f>
        <v>850</v>
      </c>
      <c r="S113" s="3">
        <v>395</v>
      </c>
      <c r="T113" t="s">
        <v>789</v>
      </c>
      <c r="U113" t="s">
        <v>912</v>
      </c>
    </row>
    <row r="114" spans="1:21" ht="39.950000000000003" customHeight="1" x14ac:dyDescent="0.25">
      <c r="A114" s="2" t="s">
        <v>12</v>
      </c>
      <c r="B114" s="2" t="s">
        <v>13</v>
      </c>
      <c r="C114" s="2" t="s">
        <v>19</v>
      </c>
      <c r="D114" s="2" t="s">
        <v>754</v>
      </c>
      <c r="E114" s="2" t="s">
        <v>14</v>
      </c>
      <c r="F114" s="2" t="str">
        <f t="shared" si="3"/>
        <v>101170A0V0</v>
      </c>
      <c r="G114" s="2" t="s">
        <v>1064</v>
      </c>
      <c r="H114" s="2" t="s">
        <v>244</v>
      </c>
      <c r="I114" s="2" t="s">
        <v>245</v>
      </c>
      <c r="J114" s="2" t="s">
        <v>246</v>
      </c>
      <c r="K114" s="2" t="s">
        <v>247</v>
      </c>
      <c r="L114" s="2" t="s">
        <v>24</v>
      </c>
      <c r="M114" s="4">
        <v>6</v>
      </c>
      <c r="N114" s="2" t="s">
        <v>16</v>
      </c>
      <c r="O114" s="2" t="s">
        <v>29</v>
      </c>
      <c r="P114" s="2"/>
      <c r="Q114" s="3">
        <v>170</v>
      </c>
      <c r="R114" s="3">
        <f t="shared" si="5"/>
        <v>1020</v>
      </c>
      <c r="S114" s="3">
        <v>395</v>
      </c>
      <c r="T114" t="s">
        <v>789</v>
      </c>
      <c r="U114" t="s">
        <v>912</v>
      </c>
    </row>
    <row r="115" spans="1:21" ht="39.950000000000003" customHeight="1" x14ac:dyDescent="0.25">
      <c r="A115" s="2" t="s">
        <v>12</v>
      </c>
      <c r="B115" s="2" t="s">
        <v>32</v>
      </c>
      <c r="C115" s="2" t="s">
        <v>19</v>
      </c>
      <c r="D115" s="2" t="s">
        <v>754</v>
      </c>
      <c r="E115" s="2" t="s">
        <v>14</v>
      </c>
      <c r="F115" s="2" t="str">
        <f t="shared" si="3"/>
        <v>101170A0V0</v>
      </c>
      <c r="G115" s="2" t="s">
        <v>1065</v>
      </c>
      <c r="H115" s="2" t="s">
        <v>244</v>
      </c>
      <c r="I115" s="2" t="s">
        <v>245</v>
      </c>
      <c r="J115" s="2" t="s">
        <v>246</v>
      </c>
      <c r="K115" s="2" t="s">
        <v>247</v>
      </c>
      <c r="L115" s="2" t="s">
        <v>26</v>
      </c>
      <c r="M115" s="4">
        <v>3</v>
      </c>
      <c r="N115" s="2" t="s">
        <v>16</v>
      </c>
      <c r="O115" s="2" t="s">
        <v>29</v>
      </c>
      <c r="P115" s="2"/>
      <c r="Q115" s="3">
        <v>170</v>
      </c>
      <c r="R115" s="3">
        <f t="shared" si="5"/>
        <v>510</v>
      </c>
      <c r="S115" s="3">
        <v>395</v>
      </c>
      <c r="T115" t="s">
        <v>789</v>
      </c>
      <c r="U115" t="s">
        <v>912</v>
      </c>
    </row>
    <row r="116" spans="1:21" ht="39.950000000000003" customHeight="1" x14ac:dyDescent="0.25">
      <c r="A116" s="2" t="s">
        <v>12</v>
      </c>
      <c r="B116" s="2" t="s">
        <v>13</v>
      </c>
      <c r="C116" s="2" t="s">
        <v>19</v>
      </c>
      <c r="D116" s="2" t="s">
        <v>754</v>
      </c>
      <c r="E116" s="2" t="s">
        <v>14</v>
      </c>
      <c r="F116" s="2" t="str">
        <f t="shared" si="3"/>
        <v>100486A0M6</v>
      </c>
      <c r="G116" s="2" t="s">
        <v>1066</v>
      </c>
      <c r="H116" s="2" t="s">
        <v>248</v>
      </c>
      <c r="I116" s="2" t="s">
        <v>249</v>
      </c>
      <c r="J116" s="2" t="s">
        <v>250</v>
      </c>
      <c r="K116" s="2" t="s">
        <v>251</v>
      </c>
      <c r="L116" s="2" t="s">
        <v>28</v>
      </c>
      <c r="M116" s="4">
        <v>4</v>
      </c>
      <c r="N116" s="2" t="s">
        <v>16</v>
      </c>
      <c r="O116" s="2" t="s">
        <v>73</v>
      </c>
      <c r="P116" s="2"/>
      <c r="Q116" s="3">
        <v>209</v>
      </c>
      <c r="R116" s="3">
        <f t="shared" si="5"/>
        <v>836</v>
      </c>
      <c r="S116" s="3">
        <v>485</v>
      </c>
      <c r="T116" t="s">
        <v>790</v>
      </c>
      <c r="U116" t="s">
        <v>923</v>
      </c>
    </row>
    <row r="117" spans="1:21" ht="39.950000000000003" customHeight="1" x14ac:dyDescent="0.25">
      <c r="A117" s="2" t="s">
        <v>12</v>
      </c>
      <c r="B117" s="2" t="s">
        <v>13</v>
      </c>
      <c r="C117" s="2" t="s">
        <v>19</v>
      </c>
      <c r="D117" s="2" t="s">
        <v>754</v>
      </c>
      <c r="E117" s="2" t="s">
        <v>14</v>
      </c>
      <c r="F117" s="2" t="str">
        <f t="shared" si="3"/>
        <v>100486A0M6</v>
      </c>
      <c r="G117" s="2" t="s">
        <v>1067</v>
      </c>
      <c r="H117" s="2" t="s">
        <v>248</v>
      </c>
      <c r="I117" s="2" t="s">
        <v>249</v>
      </c>
      <c r="J117" s="2" t="s">
        <v>250</v>
      </c>
      <c r="K117" s="2" t="s">
        <v>251</v>
      </c>
      <c r="L117" s="2" t="s">
        <v>37</v>
      </c>
      <c r="M117" s="4">
        <v>3</v>
      </c>
      <c r="N117" s="2" t="s">
        <v>16</v>
      </c>
      <c r="O117" s="2" t="s">
        <v>73</v>
      </c>
      <c r="P117" s="2"/>
      <c r="Q117" s="3">
        <v>209</v>
      </c>
      <c r="R117" s="3">
        <f t="shared" si="5"/>
        <v>627</v>
      </c>
      <c r="S117" s="3">
        <v>485</v>
      </c>
      <c r="T117" t="s">
        <v>790</v>
      </c>
      <c r="U117" t="s">
        <v>923</v>
      </c>
    </row>
    <row r="118" spans="1:21" ht="39.950000000000003" customHeight="1" x14ac:dyDescent="0.25">
      <c r="A118" s="2" t="s">
        <v>12</v>
      </c>
      <c r="B118" s="2" t="s">
        <v>13</v>
      </c>
      <c r="C118" s="2" t="s">
        <v>19</v>
      </c>
      <c r="D118" s="2" t="s">
        <v>754</v>
      </c>
      <c r="E118" s="2" t="s">
        <v>14</v>
      </c>
      <c r="F118" s="2" t="str">
        <f t="shared" si="3"/>
        <v>100486A0M6</v>
      </c>
      <c r="G118" s="2" t="s">
        <v>1068</v>
      </c>
      <c r="H118" s="2" t="s">
        <v>248</v>
      </c>
      <c r="I118" s="2" t="s">
        <v>249</v>
      </c>
      <c r="J118" s="2" t="s">
        <v>250</v>
      </c>
      <c r="K118" s="2" t="s">
        <v>251</v>
      </c>
      <c r="L118" s="2" t="s">
        <v>38</v>
      </c>
      <c r="M118" s="4">
        <v>1</v>
      </c>
      <c r="N118" s="2" t="s">
        <v>16</v>
      </c>
      <c r="O118" s="2" t="s">
        <v>73</v>
      </c>
      <c r="P118" s="2"/>
      <c r="Q118" s="3">
        <v>209</v>
      </c>
      <c r="R118" s="3">
        <f t="shared" si="5"/>
        <v>209</v>
      </c>
      <c r="S118" s="3">
        <v>485</v>
      </c>
      <c r="T118" t="s">
        <v>790</v>
      </c>
      <c r="U118" t="s">
        <v>923</v>
      </c>
    </row>
    <row r="119" spans="1:21" ht="39.950000000000003" customHeight="1" x14ac:dyDescent="0.25">
      <c r="A119" s="2" t="s">
        <v>12</v>
      </c>
      <c r="B119" s="2" t="s">
        <v>13</v>
      </c>
      <c r="C119" s="2" t="s">
        <v>19</v>
      </c>
      <c r="D119" s="2" t="s">
        <v>754</v>
      </c>
      <c r="E119" s="2" t="s">
        <v>14</v>
      </c>
      <c r="F119" s="2" t="str">
        <f t="shared" si="3"/>
        <v>100414Y7Z4</v>
      </c>
      <c r="G119" s="2" t="s">
        <v>1069</v>
      </c>
      <c r="H119" s="2" t="s">
        <v>253</v>
      </c>
      <c r="I119" s="2" t="s">
        <v>252</v>
      </c>
      <c r="J119" s="2" t="s">
        <v>254</v>
      </c>
      <c r="K119" s="2" t="s">
        <v>255</v>
      </c>
      <c r="L119" s="2" t="s">
        <v>15</v>
      </c>
      <c r="M119" s="4">
        <v>4</v>
      </c>
      <c r="N119" s="2" t="s">
        <v>16</v>
      </c>
      <c r="O119" s="2" t="s">
        <v>17</v>
      </c>
      <c r="P119" s="2"/>
      <c r="Q119" s="3">
        <v>97</v>
      </c>
      <c r="R119" s="3">
        <f t="shared" si="5"/>
        <v>388</v>
      </c>
      <c r="S119" s="3">
        <v>225</v>
      </c>
      <c r="T119" t="s">
        <v>792</v>
      </c>
      <c r="U119" t="s">
        <v>924</v>
      </c>
    </row>
    <row r="120" spans="1:21" ht="39.950000000000003" customHeight="1" x14ac:dyDescent="0.25">
      <c r="A120" s="2" t="s">
        <v>12</v>
      </c>
      <c r="B120" s="2" t="s">
        <v>13</v>
      </c>
      <c r="C120" s="2" t="s">
        <v>19</v>
      </c>
      <c r="D120" s="2" t="s">
        <v>754</v>
      </c>
      <c r="E120" s="2" t="s">
        <v>14</v>
      </c>
      <c r="F120" s="2" t="str">
        <f t="shared" si="3"/>
        <v>100414Y7Z4</v>
      </c>
      <c r="G120" s="2" t="s">
        <v>1070</v>
      </c>
      <c r="H120" s="2" t="s">
        <v>253</v>
      </c>
      <c r="I120" s="2" t="s">
        <v>252</v>
      </c>
      <c r="J120" s="2" t="s">
        <v>254</v>
      </c>
      <c r="K120" s="2" t="s">
        <v>255</v>
      </c>
      <c r="L120" s="2" t="s">
        <v>18</v>
      </c>
      <c r="M120" s="4">
        <v>8</v>
      </c>
      <c r="N120" s="2" t="s">
        <v>16</v>
      </c>
      <c r="O120" s="2" t="s">
        <v>17</v>
      </c>
      <c r="P120" s="2"/>
      <c r="Q120" s="3">
        <v>97</v>
      </c>
      <c r="R120" s="3">
        <f t="shared" si="5"/>
        <v>776</v>
      </c>
      <c r="S120" s="3">
        <v>225</v>
      </c>
      <c r="T120" t="s">
        <v>792</v>
      </c>
      <c r="U120" t="s">
        <v>924</v>
      </c>
    </row>
    <row r="121" spans="1:21" ht="39.950000000000003" customHeight="1" x14ac:dyDescent="0.25">
      <c r="A121" s="2" t="s">
        <v>12</v>
      </c>
      <c r="B121" s="2" t="s">
        <v>13</v>
      </c>
      <c r="C121" s="2" t="s">
        <v>19</v>
      </c>
      <c r="D121" s="2" t="s">
        <v>754</v>
      </c>
      <c r="E121" s="2" t="s">
        <v>14</v>
      </c>
      <c r="F121" s="2" t="str">
        <f t="shared" si="3"/>
        <v>100414Y7Z4</v>
      </c>
      <c r="G121" s="2" t="s">
        <v>1071</v>
      </c>
      <c r="H121" s="2" t="s">
        <v>253</v>
      </c>
      <c r="I121" s="2" t="s">
        <v>252</v>
      </c>
      <c r="J121" s="2" t="s">
        <v>254</v>
      </c>
      <c r="K121" s="2" t="s">
        <v>255</v>
      </c>
      <c r="L121" s="2" t="s">
        <v>24</v>
      </c>
      <c r="M121" s="4">
        <v>9</v>
      </c>
      <c r="N121" s="2" t="s">
        <v>16</v>
      </c>
      <c r="O121" s="2" t="s">
        <v>17</v>
      </c>
      <c r="P121" s="2"/>
      <c r="Q121" s="3">
        <v>97</v>
      </c>
      <c r="R121" s="3">
        <f t="shared" si="5"/>
        <v>873</v>
      </c>
      <c r="S121" s="3">
        <v>225</v>
      </c>
      <c r="T121" t="s">
        <v>792</v>
      </c>
      <c r="U121" t="s">
        <v>924</v>
      </c>
    </row>
    <row r="122" spans="1:21" ht="39.950000000000003" customHeight="1" x14ac:dyDescent="0.25">
      <c r="A122" s="2" t="s">
        <v>12</v>
      </c>
      <c r="B122" s="2" t="s">
        <v>13</v>
      </c>
      <c r="C122" s="2" t="s">
        <v>19</v>
      </c>
      <c r="D122" s="2" t="s">
        <v>754</v>
      </c>
      <c r="E122" s="2" t="s">
        <v>14</v>
      </c>
      <c r="F122" s="2" t="str">
        <f t="shared" si="3"/>
        <v>100414Y7Z4</v>
      </c>
      <c r="G122" s="2" t="s">
        <v>1072</v>
      </c>
      <c r="H122" s="2" t="s">
        <v>253</v>
      </c>
      <c r="I122" s="2" t="s">
        <v>252</v>
      </c>
      <c r="J122" s="2" t="s">
        <v>254</v>
      </c>
      <c r="K122" s="2" t="s">
        <v>255</v>
      </c>
      <c r="L122" s="2" t="s">
        <v>25</v>
      </c>
      <c r="M122" s="4">
        <v>1</v>
      </c>
      <c r="N122" s="2" t="s">
        <v>16</v>
      </c>
      <c r="O122" s="2" t="s">
        <v>17</v>
      </c>
      <c r="P122" s="2"/>
      <c r="Q122" s="3">
        <v>97</v>
      </c>
      <c r="R122" s="3">
        <f t="shared" si="5"/>
        <v>97</v>
      </c>
      <c r="S122" s="3">
        <v>225</v>
      </c>
      <c r="T122" t="s">
        <v>792</v>
      </c>
      <c r="U122" t="s">
        <v>924</v>
      </c>
    </row>
    <row r="123" spans="1:21" ht="39.950000000000003" customHeight="1" x14ac:dyDescent="0.25">
      <c r="A123" s="2" t="s">
        <v>12</v>
      </c>
      <c r="B123" s="2" t="s">
        <v>13</v>
      </c>
      <c r="C123" s="2" t="s">
        <v>19</v>
      </c>
      <c r="D123" s="2" t="s">
        <v>754</v>
      </c>
      <c r="E123" s="2" t="s">
        <v>14</v>
      </c>
      <c r="F123" s="2" t="str">
        <f t="shared" si="3"/>
        <v>100414Y7Z4</v>
      </c>
      <c r="G123" s="2" t="s">
        <v>1073</v>
      </c>
      <c r="H123" s="2" t="s">
        <v>253</v>
      </c>
      <c r="I123" s="2" t="s">
        <v>252</v>
      </c>
      <c r="J123" s="2" t="s">
        <v>254</v>
      </c>
      <c r="K123" s="2" t="s">
        <v>255</v>
      </c>
      <c r="L123" s="2" t="s">
        <v>26</v>
      </c>
      <c r="M123" s="4">
        <v>4</v>
      </c>
      <c r="N123" s="2" t="s">
        <v>16</v>
      </c>
      <c r="O123" s="2" t="s">
        <v>17</v>
      </c>
      <c r="P123" s="2"/>
      <c r="Q123" s="3">
        <v>97</v>
      </c>
      <c r="R123" s="3">
        <f t="shared" si="5"/>
        <v>388</v>
      </c>
      <c r="S123" s="3">
        <v>225</v>
      </c>
      <c r="T123" t="s">
        <v>792</v>
      </c>
      <c r="U123" t="s">
        <v>924</v>
      </c>
    </row>
    <row r="124" spans="1:21" ht="39.950000000000003" customHeight="1" x14ac:dyDescent="0.25">
      <c r="A124" s="2" t="s">
        <v>12</v>
      </c>
      <c r="B124" s="2" t="s">
        <v>32</v>
      </c>
      <c r="C124" s="2" t="s">
        <v>19</v>
      </c>
      <c r="D124" s="2" t="s">
        <v>754</v>
      </c>
      <c r="E124" s="2" t="s">
        <v>14</v>
      </c>
      <c r="F124" s="2" t="str">
        <f t="shared" si="3"/>
        <v>100414Y7Z4</v>
      </c>
      <c r="G124" s="2" t="s">
        <v>1074</v>
      </c>
      <c r="H124" s="2" t="s">
        <v>253</v>
      </c>
      <c r="I124" s="2" t="s">
        <v>252</v>
      </c>
      <c r="J124" s="2" t="s">
        <v>42</v>
      </c>
      <c r="K124" s="2" t="s">
        <v>255</v>
      </c>
      <c r="L124" s="2" t="s">
        <v>15</v>
      </c>
      <c r="M124" s="4">
        <v>2</v>
      </c>
      <c r="N124" s="2" t="s">
        <v>16</v>
      </c>
      <c r="O124" s="2" t="s">
        <v>17</v>
      </c>
      <c r="P124" s="2"/>
      <c r="Q124" s="3">
        <v>97</v>
      </c>
      <c r="R124" s="3">
        <f t="shared" si="5"/>
        <v>194</v>
      </c>
      <c r="S124" s="3">
        <v>225</v>
      </c>
      <c r="T124" t="s">
        <v>792</v>
      </c>
      <c r="U124" t="s">
        <v>924</v>
      </c>
    </row>
    <row r="125" spans="1:21" ht="39.950000000000003" customHeight="1" x14ac:dyDescent="0.25">
      <c r="A125" s="2" t="s">
        <v>12</v>
      </c>
      <c r="B125" s="2" t="s">
        <v>32</v>
      </c>
      <c r="C125" s="2" t="s">
        <v>19</v>
      </c>
      <c r="D125" s="2" t="s">
        <v>754</v>
      </c>
      <c r="E125" s="2" t="s">
        <v>14</v>
      </c>
      <c r="F125" s="2" t="str">
        <f t="shared" si="3"/>
        <v>100629A0FE</v>
      </c>
      <c r="G125" s="2" t="s">
        <v>1075</v>
      </c>
      <c r="H125" s="2" t="s">
        <v>258</v>
      </c>
      <c r="I125" s="2" t="s">
        <v>237</v>
      </c>
      <c r="J125" s="2" t="s">
        <v>39</v>
      </c>
      <c r="K125" s="2" t="s">
        <v>259</v>
      </c>
      <c r="L125" s="2" t="s">
        <v>31</v>
      </c>
      <c r="M125" s="4">
        <v>17</v>
      </c>
      <c r="N125" s="2" t="s">
        <v>16</v>
      </c>
      <c r="O125" s="2" t="s">
        <v>55</v>
      </c>
      <c r="P125" s="2"/>
      <c r="Q125" s="3">
        <v>105</v>
      </c>
      <c r="R125" s="3">
        <f t="shared" si="5"/>
        <v>1785</v>
      </c>
      <c r="S125" s="3">
        <v>245</v>
      </c>
      <c r="T125" t="s">
        <v>793</v>
      </c>
      <c r="U125" t="s">
        <v>907</v>
      </c>
    </row>
    <row r="126" spans="1:21" ht="39.950000000000003" customHeight="1" x14ac:dyDescent="0.25">
      <c r="A126" s="2" t="s">
        <v>12</v>
      </c>
      <c r="B126" s="2" t="s">
        <v>13</v>
      </c>
      <c r="C126" s="2" t="s">
        <v>19</v>
      </c>
      <c r="D126" s="2" t="s">
        <v>754</v>
      </c>
      <c r="E126" s="2" t="s">
        <v>14</v>
      </c>
      <c r="F126" s="2" t="str">
        <f t="shared" si="3"/>
        <v>100629A0FE</v>
      </c>
      <c r="G126" s="2" t="s">
        <v>1076</v>
      </c>
      <c r="H126" s="2" t="s">
        <v>258</v>
      </c>
      <c r="I126" s="2" t="s">
        <v>237</v>
      </c>
      <c r="J126" s="2" t="s">
        <v>39</v>
      </c>
      <c r="K126" s="2" t="s">
        <v>259</v>
      </c>
      <c r="L126" s="2" t="s">
        <v>28</v>
      </c>
      <c r="M126" s="4">
        <v>8</v>
      </c>
      <c r="N126" s="2" t="s">
        <v>16</v>
      </c>
      <c r="O126" s="2" t="s">
        <v>55</v>
      </c>
      <c r="P126" s="2"/>
      <c r="Q126" s="3">
        <v>105</v>
      </c>
      <c r="R126" s="3">
        <f t="shared" si="5"/>
        <v>840</v>
      </c>
      <c r="S126" s="3">
        <v>245</v>
      </c>
      <c r="T126" t="s">
        <v>793</v>
      </c>
      <c r="U126" t="s">
        <v>907</v>
      </c>
    </row>
    <row r="127" spans="1:21" ht="39.950000000000003" customHeight="1" x14ac:dyDescent="0.25">
      <c r="A127" s="2" t="s">
        <v>12</v>
      </c>
      <c r="B127" s="2" t="s">
        <v>13</v>
      </c>
      <c r="C127" s="2" t="s">
        <v>19</v>
      </c>
      <c r="D127" s="2" t="s">
        <v>754</v>
      </c>
      <c r="E127" s="2" t="s">
        <v>14</v>
      </c>
      <c r="F127" s="2" t="str">
        <f t="shared" si="3"/>
        <v>100629A0FE</v>
      </c>
      <c r="G127" s="2" t="s">
        <v>1077</v>
      </c>
      <c r="H127" s="2" t="s">
        <v>258</v>
      </c>
      <c r="I127" s="2" t="s">
        <v>237</v>
      </c>
      <c r="J127" s="2" t="s">
        <v>39</v>
      </c>
      <c r="K127" s="2" t="s">
        <v>259</v>
      </c>
      <c r="L127" s="2" t="s">
        <v>37</v>
      </c>
      <c r="M127" s="4">
        <v>12</v>
      </c>
      <c r="N127" s="2" t="s">
        <v>16</v>
      </c>
      <c r="O127" s="2" t="s">
        <v>55</v>
      </c>
      <c r="P127" s="2"/>
      <c r="Q127" s="3">
        <v>105</v>
      </c>
      <c r="R127" s="3">
        <f t="shared" si="5"/>
        <v>1260</v>
      </c>
      <c r="S127" s="3">
        <v>245</v>
      </c>
      <c r="T127" t="s">
        <v>793</v>
      </c>
      <c r="U127" t="s">
        <v>907</v>
      </c>
    </row>
    <row r="128" spans="1:21" ht="39.950000000000003" customHeight="1" x14ac:dyDescent="0.25">
      <c r="A128" s="2" t="s">
        <v>12</v>
      </c>
      <c r="B128" s="2" t="s">
        <v>13</v>
      </c>
      <c r="C128" s="2" t="s">
        <v>19</v>
      </c>
      <c r="D128" s="2" t="s">
        <v>754</v>
      </c>
      <c r="E128" s="2" t="s">
        <v>14</v>
      </c>
      <c r="F128" s="2" t="str">
        <f t="shared" si="3"/>
        <v>100629A0FE</v>
      </c>
      <c r="G128" s="2" t="s">
        <v>1078</v>
      </c>
      <c r="H128" s="2" t="s">
        <v>258</v>
      </c>
      <c r="I128" s="2" t="s">
        <v>237</v>
      </c>
      <c r="J128" s="2" t="s">
        <v>39</v>
      </c>
      <c r="K128" s="2" t="s">
        <v>259</v>
      </c>
      <c r="L128" s="2" t="s">
        <v>35</v>
      </c>
      <c r="M128" s="4">
        <v>2</v>
      </c>
      <c r="N128" s="2" t="s">
        <v>16</v>
      </c>
      <c r="O128" s="2" t="s">
        <v>55</v>
      </c>
      <c r="P128" s="2"/>
      <c r="Q128" s="3">
        <v>105</v>
      </c>
      <c r="R128" s="3">
        <f t="shared" si="5"/>
        <v>210</v>
      </c>
      <c r="S128" s="3">
        <v>245</v>
      </c>
      <c r="T128" t="s">
        <v>793</v>
      </c>
      <c r="U128" t="s">
        <v>907</v>
      </c>
    </row>
    <row r="129" spans="1:21" ht="39.950000000000003" customHeight="1" x14ac:dyDescent="0.25">
      <c r="A129" s="2" t="s">
        <v>12</v>
      </c>
      <c r="B129" s="2" t="s">
        <v>13</v>
      </c>
      <c r="C129" s="2" t="s">
        <v>19</v>
      </c>
      <c r="D129" s="2" t="s">
        <v>754</v>
      </c>
      <c r="E129" s="2" t="s">
        <v>14</v>
      </c>
      <c r="F129" s="2" t="str">
        <f t="shared" si="3"/>
        <v>100629A0FE</v>
      </c>
      <c r="G129" s="2" t="s">
        <v>1079</v>
      </c>
      <c r="H129" s="2" t="s">
        <v>258</v>
      </c>
      <c r="I129" s="2" t="s">
        <v>237</v>
      </c>
      <c r="J129" s="2" t="s">
        <v>39</v>
      </c>
      <c r="K129" s="2" t="s">
        <v>259</v>
      </c>
      <c r="L129" s="2" t="s">
        <v>40</v>
      </c>
      <c r="M129" s="4">
        <v>2</v>
      </c>
      <c r="N129" s="2" t="s">
        <v>16</v>
      </c>
      <c r="O129" s="2" t="s">
        <v>55</v>
      </c>
      <c r="P129" s="2"/>
      <c r="Q129" s="3">
        <v>105</v>
      </c>
      <c r="R129" s="3">
        <f t="shared" si="5"/>
        <v>210</v>
      </c>
      <c r="S129" s="3">
        <v>245</v>
      </c>
      <c r="T129" t="s">
        <v>793</v>
      </c>
      <c r="U129" t="s">
        <v>907</v>
      </c>
    </row>
    <row r="130" spans="1:21" ht="39.950000000000003" customHeight="1" x14ac:dyDescent="0.25">
      <c r="A130" s="2" t="s">
        <v>12</v>
      </c>
      <c r="B130" s="2" t="s">
        <v>13</v>
      </c>
      <c r="C130" s="2" t="s">
        <v>19</v>
      </c>
      <c r="D130" s="2" t="s">
        <v>754</v>
      </c>
      <c r="E130" s="2" t="s">
        <v>14</v>
      </c>
      <c r="F130" s="2" t="str">
        <f t="shared" si="3"/>
        <v>100629A0FE</v>
      </c>
      <c r="G130" s="2" t="s">
        <v>1080</v>
      </c>
      <c r="H130" s="2" t="s">
        <v>258</v>
      </c>
      <c r="I130" s="2" t="s">
        <v>237</v>
      </c>
      <c r="J130" s="2" t="s">
        <v>39</v>
      </c>
      <c r="K130" s="2" t="s">
        <v>259</v>
      </c>
      <c r="L130" s="2" t="s">
        <v>54</v>
      </c>
      <c r="M130" s="4">
        <v>1</v>
      </c>
      <c r="N130" s="2" t="s">
        <v>16</v>
      </c>
      <c r="O130" s="2" t="s">
        <v>55</v>
      </c>
      <c r="P130" s="2"/>
      <c r="Q130" s="3">
        <v>105</v>
      </c>
      <c r="R130" s="3">
        <f t="shared" si="5"/>
        <v>105</v>
      </c>
      <c r="S130" s="3">
        <v>245</v>
      </c>
      <c r="T130" t="s">
        <v>793</v>
      </c>
      <c r="U130" t="s">
        <v>907</v>
      </c>
    </row>
    <row r="131" spans="1:21" ht="39.950000000000003" customHeight="1" x14ac:dyDescent="0.25">
      <c r="A131" s="2" t="s">
        <v>12</v>
      </c>
      <c r="B131" s="2" t="s">
        <v>32</v>
      </c>
      <c r="C131" s="2" t="s">
        <v>19</v>
      </c>
      <c r="D131" s="2" t="s">
        <v>754</v>
      </c>
      <c r="E131" s="2" t="s">
        <v>14</v>
      </c>
      <c r="F131" s="2" t="str">
        <f t="shared" ref="F131:F194" si="6">CONCATENATE(H131,I131)</f>
        <v>101445A0EB</v>
      </c>
      <c r="G131" s="2" t="s">
        <v>1081</v>
      </c>
      <c r="H131" s="2" t="s">
        <v>260</v>
      </c>
      <c r="I131" s="2" t="s">
        <v>261</v>
      </c>
      <c r="J131" s="2" t="s">
        <v>262</v>
      </c>
      <c r="K131" s="2" t="s">
        <v>263</v>
      </c>
      <c r="L131" s="2" t="s">
        <v>31</v>
      </c>
      <c r="M131" s="4">
        <v>1</v>
      </c>
      <c r="N131" s="2" t="s">
        <v>16</v>
      </c>
      <c r="O131" s="2" t="s">
        <v>73</v>
      </c>
      <c r="P131" s="2"/>
      <c r="Q131" s="3">
        <v>93</v>
      </c>
      <c r="R131" s="3">
        <f t="shared" si="5"/>
        <v>93</v>
      </c>
      <c r="S131" s="3">
        <v>250</v>
      </c>
      <c r="T131" t="s">
        <v>794</v>
      </c>
      <c r="U131" t="s">
        <v>925</v>
      </c>
    </row>
    <row r="132" spans="1:21" ht="39.950000000000003" customHeight="1" x14ac:dyDescent="0.25">
      <c r="A132" s="2" t="s">
        <v>12</v>
      </c>
      <c r="B132" s="2" t="s">
        <v>32</v>
      </c>
      <c r="C132" s="2" t="s">
        <v>19</v>
      </c>
      <c r="D132" s="2" t="s">
        <v>754</v>
      </c>
      <c r="E132" s="2" t="s">
        <v>14</v>
      </c>
      <c r="F132" s="2" t="str">
        <f t="shared" si="6"/>
        <v>101445A0EB</v>
      </c>
      <c r="G132" s="2" t="s">
        <v>1082</v>
      </c>
      <c r="H132" s="2" t="s">
        <v>260</v>
      </c>
      <c r="I132" s="2" t="s">
        <v>261</v>
      </c>
      <c r="J132" s="2" t="s">
        <v>262</v>
      </c>
      <c r="K132" s="2" t="s">
        <v>263</v>
      </c>
      <c r="L132" s="2" t="s">
        <v>28</v>
      </c>
      <c r="M132" s="4">
        <v>1</v>
      </c>
      <c r="N132" s="2" t="s">
        <v>16</v>
      </c>
      <c r="O132" s="2" t="s">
        <v>73</v>
      </c>
      <c r="P132" s="2"/>
      <c r="Q132" s="3">
        <v>93</v>
      </c>
      <c r="R132" s="3">
        <f t="shared" si="5"/>
        <v>93</v>
      </c>
      <c r="S132" s="3">
        <v>250</v>
      </c>
      <c r="T132" t="s">
        <v>794</v>
      </c>
      <c r="U132" t="s">
        <v>925</v>
      </c>
    </row>
    <row r="133" spans="1:21" ht="39.950000000000003" customHeight="1" x14ac:dyDescent="0.25">
      <c r="A133" s="2" t="s">
        <v>12</v>
      </c>
      <c r="B133" s="2" t="s">
        <v>32</v>
      </c>
      <c r="C133" s="2" t="s">
        <v>19</v>
      </c>
      <c r="D133" s="2" t="s">
        <v>754</v>
      </c>
      <c r="E133" s="2" t="s">
        <v>14</v>
      </c>
      <c r="F133" s="2" t="str">
        <f t="shared" si="6"/>
        <v>101445A0EB</v>
      </c>
      <c r="G133" s="2" t="s">
        <v>1083</v>
      </c>
      <c r="H133" s="2" t="s">
        <v>260</v>
      </c>
      <c r="I133" s="2" t="s">
        <v>261</v>
      </c>
      <c r="J133" s="2" t="s">
        <v>262</v>
      </c>
      <c r="K133" s="2" t="s">
        <v>263</v>
      </c>
      <c r="L133" s="2" t="s">
        <v>38</v>
      </c>
      <c r="M133" s="4">
        <v>1</v>
      </c>
      <c r="N133" s="2" t="s">
        <v>16</v>
      </c>
      <c r="O133" s="2" t="s">
        <v>73</v>
      </c>
      <c r="P133" s="2"/>
      <c r="Q133" s="3">
        <v>93</v>
      </c>
      <c r="R133" s="3">
        <f t="shared" si="5"/>
        <v>93</v>
      </c>
      <c r="S133" s="3">
        <v>250</v>
      </c>
      <c r="T133" t="s">
        <v>794</v>
      </c>
      <c r="U133" t="s">
        <v>925</v>
      </c>
    </row>
    <row r="134" spans="1:21" ht="39.950000000000003" customHeight="1" x14ac:dyDescent="0.25">
      <c r="A134" s="2" t="s">
        <v>12</v>
      </c>
      <c r="B134" s="2" t="s">
        <v>13</v>
      </c>
      <c r="C134" s="2" t="s">
        <v>19</v>
      </c>
      <c r="D134" s="2" t="s">
        <v>754</v>
      </c>
      <c r="E134" s="2" t="s">
        <v>14</v>
      </c>
      <c r="F134" s="2" t="str">
        <f t="shared" si="6"/>
        <v>100697Y6VW</v>
      </c>
      <c r="G134" s="2" t="s">
        <v>1084</v>
      </c>
      <c r="H134" s="2" t="s">
        <v>267</v>
      </c>
      <c r="I134" s="2" t="s">
        <v>33</v>
      </c>
      <c r="J134" s="2" t="s">
        <v>136</v>
      </c>
      <c r="K134" s="2" t="s">
        <v>268</v>
      </c>
      <c r="L134" s="2" t="s">
        <v>60</v>
      </c>
      <c r="M134" s="4">
        <v>1</v>
      </c>
      <c r="N134" s="2" t="s">
        <v>16</v>
      </c>
      <c r="O134" s="2" t="s">
        <v>67</v>
      </c>
      <c r="P134" s="2"/>
      <c r="Q134" s="3">
        <v>75</v>
      </c>
      <c r="R134" s="3">
        <f t="shared" si="5"/>
        <v>75</v>
      </c>
      <c r="S134" s="3">
        <v>175</v>
      </c>
      <c r="T134" t="s">
        <v>772</v>
      </c>
      <c r="U134" t="s">
        <v>917</v>
      </c>
    </row>
    <row r="135" spans="1:21" ht="39.950000000000003" customHeight="1" x14ac:dyDescent="0.25">
      <c r="A135" s="2" t="s">
        <v>12</v>
      </c>
      <c r="B135" s="2" t="s">
        <v>13</v>
      </c>
      <c r="C135" s="2" t="s">
        <v>19</v>
      </c>
      <c r="D135" s="2" t="s">
        <v>754</v>
      </c>
      <c r="E135" s="2" t="s">
        <v>14</v>
      </c>
      <c r="F135" s="2" t="str">
        <f t="shared" si="6"/>
        <v>100697Y6VW</v>
      </c>
      <c r="G135" s="2" t="s">
        <v>1085</v>
      </c>
      <c r="H135" s="2" t="s">
        <v>267</v>
      </c>
      <c r="I135" s="2" t="s">
        <v>33</v>
      </c>
      <c r="J135" s="2" t="s">
        <v>136</v>
      </c>
      <c r="K135" s="2" t="s">
        <v>268</v>
      </c>
      <c r="L135" s="2" t="s">
        <v>31</v>
      </c>
      <c r="M135" s="4">
        <v>10</v>
      </c>
      <c r="N135" s="2" t="s">
        <v>16</v>
      </c>
      <c r="O135" s="2" t="s">
        <v>67</v>
      </c>
      <c r="P135" s="2"/>
      <c r="Q135" s="3">
        <v>75</v>
      </c>
      <c r="R135" s="3">
        <f t="shared" si="5"/>
        <v>750</v>
      </c>
      <c r="S135" s="3">
        <v>175</v>
      </c>
      <c r="T135" t="s">
        <v>772</v>
      </c>
      <c r="U135" t="s">
        <v>917</v>
      </c>
    </row>
    <row r="136" spans="1:21" ht="39.950000000000003" customHeight="1" x14ac:dyDescent="0.25">
      <c r="A136" s="2" t="s">
        <v>12</v>
      </c>
      <c r="B136" s="2" t="s">
        <v>32</v>
      </c>
      <c r="C136" s="2" t="s">
        <v>19</v>
      </c>
      <c r="D136" s="2" t="s">
        <v>754</v>
      </c>
      <c r="E136" s="2" t="s">
        <v>14</v>
      </c>
      <c r="F136" s="2" t="str">
        <f t="shared" si="6"/>
        <v>100697Y6VW</v>
      </c>
      <c r="G136" s="2" t="s">
        <v>1086</v>
      </c>
      <c r="H136" s="2" t="s">
        <v>267</v>
      </c>
      <c r="I136" s="2" t="s">
        <v>33</v>
      </c>
      <c r="J136" s="2" t="s">
        <v>136</v>
      </c>
      <c r="K136" s="2" t="s">
        <v>268</v>
      </c>
      <c r="L136" s="2" t="s">
        <v>28</v>
      </c>
      <c r="M136" s="4">
        <v>5</v>
      </c>
      <c r="N136" s="2" t="s">
        <v>16</v>
      </c>
      <c r="O136" s="2" t="s">
        <v>67</v>
      </c>
      <c r="P136" s="2"/>
      <c r="Q136" s="3">
        <v>75</v>
      </c>
      <c r="R136" s="3">
        <f t="shared" si="5"/>
        <v>375</v>
      </c>
      <c r="S136" s="3">
        <v>175</v>
      </c>
      <c r="T136" t="s">
        <v>772</v>
      </c>
      <c r="U136" t="s">
        <v>917</v>
      </c>
    </row>
    <row r="137" spans="1:21" ht="39.950000000000003" customHeight="1" x14ac:dyDescent="0.25">
      <c r="A137" s="2" t="s">
        <v>12</v>
      </c>
      <c r="B137" s="2" t="s">
        <v>13</v>
      </c>
      <c r="C137" s="2" t="s">
        <v>19</v>
      </c>
      <c r="D137" s="2" t="s">
        <v>754</v>
      </c>
      <c r="E137" s="2" t="s">
        <v>14</v>
      </c>
      <c r="F137" s="2" t="str">
        <f t="shared" si="6"/>
        <v>100697Y6VW</v>
      </c>
      <c r="G137" s="2" t="s">
        <v>1087</v>
      </c>
      <c r="H137" s="2" t="s">
        <v>267</v>
      </c>
      <c r="I137" s="2" t="s">
        <v>33</v>
      </c>
      <c r="J137" s="2" t="s">
        <v>136</v>
      </c>
      <c r="K137" s="2" t="s">
        <v>268</v>
      </c>
      <c r="L137" s="2" t="s">
        <v>37</v>
      </c>
      <c r="M137" s="4">
        <v>6</v>
      </c>
      <c r="N137" s="2" t="s">
        <v>16</v>
      </c>
      <c r="O137" s="2" t="s">
        <v>67</v>
      </c>
      <c r="P137" s="2"/>
      <c r="Q137" s="3">
        <v>75</v>
      </c>
      <c r="R137" s="3">
        <f t="shared" si="5"/>
        <v>450</v>
      </c>
      <c r="S137" s="3">
        <v>175</v>
      </c>
      <c r="T137" t="s">
        <v>772</v>
      </c>
      <c r="U137" t="s">
        <v>917</v>
      </c>
    </row>
    <row r="138" spans="1:21" ht="39.950000000000003" customHeight="1" x14ac:dyDescent="0.25">
      <c r="A138" s="2" t="s">
        <v>12</v>
      </c>
      <c r="B138" s="2" t="s">
        <v>13</v>
      </c>
      <c r="C138" s="2" t="s">
        <v>19</v>
      </c>
      <c r="D138" s="2" t="s">
        <v>754</v>
      </c>
      <c r="E138" s="2" t="s">
        <v>14</v>
      </c>
      <c r="F138" s="2" t="str">
        <f t="shared" si="6"/>
        <v>100697Y6VW</v>
      </c>
      <c r="G138" s="2" t="s">
        <v>1088</v>
      </c>
      <c r="H138" s="2" t="s">
        <v>267</v>
      </c>
      <c r="I138" s="2" t="s">
        <v>33</v>
      </c>
      <c r="J138" s="2" t="s">
        <v>136</v>
      </c>
      <c r="K138" s="2" t="s">
        <v>268</v>
      </c>
      <c r="L138" s="2" t="s">
        <v>38</v>
      </c>
      <c r="M138" s="4">
        <v>5</v>
      </c>
      <c r="N138" s="2" t="s">
        <v>16</v>
      </c>
      <c r="O138" s="2" t="s">
        <v>67</v>
      </c>
      <c r="P138" s="2"/>
      <c r="Q138" s="3">
        <v>75</v>
      </c>
      <c r="R138" s="3">
        <f t="shared" si="5"/>
        <v>375</v>
      </c>
      <c r="S138" s="3">
        <v>175</v>
      </c>
      <c r="T138" t="s">
        <v>772</v>
      </c>
      <c r="U138" t="s">
        <v>917</v>
      </c>
    </row>
    <row r="139" spans="1:21" ht="39.950000000000003" customHeight="1" x14ac:dyDescent="0.25">
      <c r="A139" s="2" t="s">
        <v>12</v>
      </c>
      <c r="B139" s="2" t="s">
        <v>13</v>
      </c>
      <c r="C139" s="2" t="s">
        <v>19</v>
      </c>
      <c r="D139" s="2" t="s">
        <v>754</v>
      </c>
      <c r="E139" s="2" t="s">
        <v>14</v>
      </c>
      <c r="F139" s="2" t="str">
        <f t="shared" si="6"/>
        <v>100697Y6VW</v>
      </c>
      <c r="G139" s="2" t="s">
        <v>1089</v>
      </c>
      <c r="H139" s="2" t="s">
        <v>267</v>
      </c>
      <c r="I139" s="2" t="s">
        <v>33</v>
      </c>
      <c r="J139" s="2" t="s">
        <v>136</v>
      </c>
      <c r="K139" s="2" t="s">
        <v>268</v>
      </c>
      <c r="L139" s="2" t="s">
        <v>35</v>
      </c>
      <c r="M139" s="4">
        <v>3</v>
      </c>
      <c r="N139" s="2" t="s">
        <v>16</v>
      </c>
      <c r="O139" s="2" t="s">
        <v>67</v>
      </c>
      <c r="P139" s="2"/>
      <c r="Q139" s="3">
        <v>75</v>
      </c>
      <c r="R139" s="3">
        <f t="shared" si="5"/>
        <v>225</v>
      </c>
      <c r="S139" s="3">
        <v>175</v>
      </c>
      <c r="T139" t="s">
        <v>772</v>
      </c>
      <c r="U139" t="s">
        <v>917</v>
      </c>
    </row>
    <row r="140" spans="1:21" ht="39.950000000000003" customHeight="1" x14ac:dyDescent="0.25">
      <c r="A140" s="2" t="s">
        <v>12</v>
      </c>
      <c r="B140" s="2" t="s">
        <v>32</v>
      </c>
      <c r="C140" s="2" t="s">
        <v>19</v>
      </c>
      <c r="D140" s="2" t="s">
        <v>754</v>
      </c>
      <c r="E140" s="2" t="s">
        <v>14</v>
      </c>
      <c r="F140" s="2" t="str">
        <f t="shared" si="6"/>
        <v>100697Y6VW</v>
      </c>
      <c r="G140" s="2" t="s">
        <v>1090</v>
      </c>
      <c r="H140" s="2" t="s">
        <v>267</v>
      </c>
      <c r="I140" s="2" t="s">
        <v>33</v>
      </c>
      <c r="J140" s="2" t="s">
        <v>36</v>
      </c>
      <c r="K140" s="2" t="s">
        <v>268</v>
      </c>
      <c r="L140" s="2" t="s">
        <v>60</v>
      </c>
      <c r="M140" s="4">
        <v>11</v>
      </c>
      <c r="N140" s="2" t="s">
        <v>16</v>
      </c>
      <c r="O140" s="2" t="s">
        <v>67</v>
      </c>
      <c r="P140" s="2"/>
      <c r="Q140" s="3">
        <v>75</v>
      </c>
      <c r="R140" s="3">
        <f t="shared" si="5"/>
        <v>825</v>
      </c>
      <c r="S140" s="3">
        <v>175</v>
      </c>
      <c r="T140" t="s">
        <v>772</v>
      </c>
      <c r="U140" t="s">
        <v>917</v>
      </c>
    </row>
    <row r="141" spans="1:21" ht="39.950000000000003" customHeight="1" x14ac:dyDescent="0.25">
      <c r="A141" s="2" t="s">
        <v>12</v>
      </c>
      <c r="B141" s="2" t="s">
        <v>13</v>
      </c>
      <c r="C141" s="2" t="s">
        <v>19</v>
      </c>
      <c r="D141" s="2" t="s">
        <v>754</v>
      </c>
      <c r="E141" s="2" t="s">
        <v>14</v>
      </c>
      <c r="F141" s="2" t="str">
        <f t="shared" si="6"/>
        <v>100697Y6VW</v>
      </c>
      <c r="G141" s="2" t="s">
        <v>1091</v>
      </c>
      <c r="H141" s="2" t="s">
        <v>267</v>
      </c>
      <c r="I141" s="2" t="s">
        <v>33</v>
      </c>
      <c r="J141" s="2" t="s">
        <v>36</v>
      </c>
      <c r="K141" s="2" t="s">
        <v>268</v>
      </c>
      <c r="L141" s="2" t="s">
        <v>31</v>
      </c>
      <c r="M141" s="4">
        <v>5</v>
      </c>
      <c r="N141" s="2" t="s">
        <v>16</v>
      </c>
      <c r="O141" s="2" t="s">
        <v>67</v>
      </c>
      <c r="P141" s="2"/>
      <c r="Q141" s="3">
        <v>75</v>
      </c>
      <c r="R141" s="3">
        <f t="shared" si="5"/>
        <v>375</v>
      </c>
      <c r="S141" s="3">
        <v>175</v>
      </c>
      <c r="T141" t="s">
        <v>772</v>
      </c>
      <c r="U141" t="s">
        <v>917</v>
      </c>
    </row>
    <row r="142" spans="1:21" ht="39.950000000000003" customHeight="1" x14ac:dyDescent="0.25">
      <c r="A142" s="2" t="s">
        <v>12</v>
      </c>
      <c r="B142" s="2" t="s">
        <v>13</v>
      </c>
      <c r="C142" s="2" t="s">
        <v>19</v>
      </c>
      <c r="D142" s="2" t="s">
        <v>754</v>
      </c>
      <c r="E142" s="2" t="s">
        <v>14</v>
      </c>
      <c r="F142" s="2" t="str">
        <f t="shared" si="6"/>
        <v>100697Y6VW</v>
      </c>
      <c r="G142" s="2" t="s">
        <v>1092</v>
      </c>
      <c r="H142" s="2" t="s">
        <v>267</v>
      </c>
      <c r="I142" s="2" t="s">
        <v>33</v>
      </c>
      <c r="J142" s="2" t="s">
        <v>36</v>
      </c>
      <c r="K142" s="2" t="s">
        <v>268</v>
      </c>
      <c r="L142" s="2" t="s">
        <v>37</v>
      </c>
      <c r="M142" s="4">
        <v>4</v>
      </c>
      <c r="N142" s="2" t="s">
        <v>16</v>
      </c>
      <c r="O142" s="2" t="s">
        <v>67</v>
      </c>
      <c r="P142" s="2"/>
      <c r="Q142" s="3">
        <v>75</v>
      </c>
      <c r="R142" s="3">
        <f t="shared" si="5"/>
        <v>300</v>
      </c>
      <c r="S142" s="3">
        <v>175</v>
      </c>
      <c r="T142" t="s">
        <v>772</v>
      </c>
      <c r="U142" t="s">
        <v>917</v>
      </c>
    </row>
    <row r="143" spans="1:21" ht="39.950000000000003" customHeight="1" x14ac:dyDescent="0.25">
      <c r="A143" s="2" t="s">
        <v>12</v>
      </c>
      <c r="B143" s="2" t="s">
        <v>13</v>
      </c>
      <c r="C143" s="2" t="s">
        <v>19</v>
      </c>
      <c r="D143" s="2" t="s">
        <v>754</v>
      </c>
      <c r="E143" s="2" t="s">
        <v>14</v>
      </c>
      <c r="F143" s="2" t="str">
        <f t="shared" si="6"/>
        <v>100697Y6VW</v>
      </c>
      <c r="G143" s="2" t="s">
        <v>1093</v>
      </c>
      <c r="H143" s="2" t="s">
        <v>267</v>
      </c>
      <c r="I143" s="2" t="s">
        <v>33</v>
      </c>
      <c r="J143" s="2" t="s">
        <v>36</v>
      </c>
      <c r="K143" s="2" t="s">
        <v>268</v>
      </c>
      <c r="L143" s="2" t="s">
        <v>38</v>
      </c>
      <c r="M143" s="4">
        <v>7</v>
      </c>
      <c r="N143" s="2" t="s">
        <v>16</v>
      </c>
      <c r="O143" s="2" t="s">
        <v>67</v>
      </c>
      <c r="P143" s="2"/>
      <c r="Q143" s="3">
        <v>75</v>
      </c>
      <c r="R143" s="3">
        <f t="shared" si="5"/>
        <v>525</v>
      </c>
      <c r="S143" s="3">
        <v>175</v>
      </c>
      <c r="T143" t="s">
        <v>772</v>
      </c>
      <c r="U143" t="s">
        <v>917</v>
      </c>
    </row>
    <row r="144" spans="1:21" ht="39.950000000000003" customHeight="1" x14ac:dyDescent="0.25">
      <c r="A144" s="2" t="s">
        <v>12</v>
      </c>
      <c r="B144" s="2" t="s">
        <v>13</v>
      </c>
      <c r="C144" s="2" t="s">
        <v>19</v>
      </c>
      <c r="D144" s="2" t="s">
        <v>754</v>
      </c>
      <c r="E144" s="2" t="s">
        <v>14</v>
      </c>
      <c r="F144" s="2" t="str">
        <f t="shared" si="6"/>
        <v>100697Y6VW</v>
      </c>
      <c r="G144" s="2" t="s">
        <v>1094</v>
      </c>
      <c r="H144" s="2" t="s">
        <v>267</v>
      </c>
      <c r="I144" s="2" t="s">
        <v>33</v>
      </c>
      <c r="J144" s="2" t="s">
        <v>36</v>
      </c>
      <c r="K144" s="2" t="s">
        <v>268</v>
      </c>
      <c r="L144" s="2" t="s">
        <v>35</v>
      </c>
      <c r="M144" s="4">
        <v>1</v>
      </c>
      <c r="N144" s="2" t="s">
        <v>16</v>
      </c>
      <c r="O144" s="2" t="s">
        <v>67</v>
      </c>
      <c r="P144" s="2"/>
      <c r="Q144" s="3">
        <v>75</v>
      </c>
      <c r="R144" s="3">
        <f t="shared" si="5"/>
        <v>75</v>
      </c>
      <c r="S144" s="3">
        <v>175</v>
      </c>
      <c r="T144" t="s">
        <v>772</v>
      </c>
      <c r="U144" t="s">
        <v>917</v>
      </c>
    </row>
    <row r="145" spans="1:21" ht="39.950000000000003" customHeight="1" x14ac:dyDescent="0.25">
      <c r="A145" s="2" t="s">
        <v>12</v>
      </c>
      <c r="B145" s="2" t="s">
        <v>13</v>
      </c>
      <c r="C145" s="2" t="s">
        <v>19</v>
      </c>
      <c r="D145" s="2" t="s">
        <v>754</v>
      </c>
      <c r="E145" s="2" t="s">
        <v>14</v>
      </c>
      <c r="F145" s="2" t="str">
        <f t="shared" si="6"/>
        <v>100816A0FO</v>
      </c>
      <c r="G145" s="2" t="s">
        <v>1095</v>
      </c>
      <c r="H145" s="2" t="s">
        <v>269</v>
      </c>
      <c r="I145" s="2" t="s">
        <v>232</v>
      </c>
      <c r="J145" s="2" t="s">
        <v>144</v>
      </c>
      <c r="K145" s="2" t="s">
        <v>270</v>
      </c>
      <c r="L145" s="2" t="s">
        <v>60</v>
      </c>
      <c r="M145" s="4">
        <v>1</v>
      </c>
      <c r="N145" s="2" t="s">
        <v>16</v>
      </c>
      <c r="O145" s="2" t="s">
        <v>67</v>
      </c>
      <c r="P145" s="2"/>
      <c r="Q145" s="3">
        <v>123</v>
      </c>
      <c r="R145" s="3">
        <f t="shared" si="5"/>
        <v>123</v>
      </c>
      <c r="S145" s="3">
        <v>285</v>
      </c>
      <c r="T145" t="s">
        <v>772</v>
      </c>
      <c r="U145" t="s">
        <v>917</v>
      </c>
    </row>
    <row r="146" spans="1:21" ht="39.950000000000003" customHeight="1" x14ac:dyDescent="0.25">
      <c r="A146" s="2" t="s">
        <v>12</v>
      </c>
      <c r="B146" s="2" t="s">
        <v>13</v>
      </c>
      <c r="C146" s="2" t="s">
        <v>19</v>
      </c>
      <c r="D146" s="2" t="s">
        <v>754</v>
      </c>
      <c r="E146" s="2" t="s">
        <v>14</v>
      </c>
      <c r="F146" s="2" t="str">
        <f t="shared" si="6"/>
        <v>1006088889</v>
      </c>
      <c r="G146" s="2" t="s">
        <v>1096</v>
      </c>
      <c r="H146" s="2" t="s">
        <v>271</v>
      </c>
      <c r="I146" s="2" t="s">
        <v>200</v>
      </c>
      <c r="J146" s="2" t="s">
        <v>52</v>
      </c>
      <c r="K146" s="2" t="s">
        <v>272</v>
      </c>
      <c r="L146" s="2" t="s">
        <v>53</v>
      </c>
      <c r="M146" s="4">
        <v>1</v>
      </c>
      <c r="N146" s="2" t="s">
        <v>16</v>
      </c>
      <c r="O146" s="2" t="s">
        <v>67</v>
      </c>
      <c r="P146" s="2"/>
      <c r="Q146" s="3">
        <v>105</v>
      </c>
      <c r="R146" s="3">
        <f t="shared" ref="R146:R184" si="7">Q146*M146</f>
        <v>105</v>
      </c>
      <c r="S146" s="3">
        <v>245</v>
      </c>
      <c r="T146" t="s">
        <v>786</v>
      </c>
      <c r="U146" t="s">
        <v>915</v>
      </c>
    </row>
    <row r="147" spans="1:21" ht="39.950000000000003" customHeight="1" x14ac:dyDescent="0.25">
      <c r="A147" s="2" t="s">
        <v>12</v>
      </c>
      <c r="B147" s="2" t="s">
        <v>13</v>
      </c>
      <c r="C147" s="2" t="s">
        <v>19</v>
      </c>
      <c r="D147" s="2" t="s">
        <v>754</v>
      </c>
      <c r="E147" s="2" t="s">
        <v>14</v>
      </c>
      <c r="F147" s="2" t="str">
        <f t="shared" si="6"/>
        <v>1006088889</v>
      </c>
      <c r="G147" s="2" t="s">
        <v>1097</v>
      </c>
      <c r="H147" s="2" t="s">
        <v>271</v>
      </c>
      <c r="I147" s="2" t="s">
        <v>200</v>
      </c>
      <c r="J147" s="2" t="s">
        <v>39</v>
      </c>
      <c r="K147" s="2" t="s">
        <v>272</v>
      </c>
      <c r="L147" s="2" t="s">
        <v>60</v>
      </c>
      <c r="M147" s="4">
        <v>4</v>
      </c>
      <c r="N147" s="2" t="s">
        <v>16</v>
      </c>
      <c r="O147" s="2" t="s">
        <v>67</v>
      </c>
      <c r="P147" s="2"/>
      <c r="Q147" s="3">
        <v>105</v>
      </c>
      <c r="R147" s="3">
        <f t="shared" si="7"/>
        <v>420</v>
      </c>
      <c r="S147" s="3">
        <v>245</v>
      </c>
      <c r="T147" t="s">
        <v>786</v>
      </c>
      <c r="U147" t="s">
        <v>915</v>
      </c>
    </row>
    <row r="148" spans="1:21" ht="39.950000000000003" customHeight="1" x14ac:dyDescent="0.25">
      <c r="A148" s="2" t="s">
        <v>12</v>
      </c>
      <c r="B148" s="2" t="s">
        <v>13</v>
      </c>
      <c r="C148" s="2" t="s">
        <v>19</v>
      </c>
      <c r="D148" s="2" t="s">
        <v>754</v>
      </c>
      <c r="E148" s="2" t="s">
        <v>14</v>
      </c>
      <c r="F148" s="2" t="str">
        <f t="shared" si="6"/>
        <v>1006088889</v>
      </c>
      <c r="G148" s="2" t="s">
        <v>1098</v>
      </c>
      <c r="H148" s="2" t="s">
        <v>271</v>
      </c>
      <c r="I148" s="2" t="s">
        <v>200</v>
      </c>
      <c r="J148" s="2" t="s">
        <v>39</v>
      </c>
      <c r="K148" s="2" t="s">
        <v>272</v>
      </c>
      <c r="L148" s="2" t="s">
        <v>31</v>
      </c>
      <c r="M148" s="4">
        <v>7</v>
      </c>
      <c r="N148" s="2" t="s">
        <v>16</v>
      </c>
      <c r="O148" s="2" t="s">
        <v>67</v>
      </c>
      <c r="P148" s="2"/>
      <c r="Q148" s="3">
        <v>105</v>
      </c>
      <c r="R148" s="3">
        <f t="shared" si="7"/>
        <v>735</v>
      </c>
      <c r="S148" s="3">
        <v>245</v>
      </c>
      <c r="T148" t="s">
        <v>786</v>
      </c>
      <c r="U148" t="s">
        <v>915</v>
      </c>
    </row>
    <row r="149" spans="1:21" ht="39.950000000000003" customHeight="1" x14ac:dyDescent="0.25">
      <c r="A149" s="2" t="s">
        <v>12</v>
      </c>
      <c r="B149" s="2" t="s">
        <v>13</v>
      </c>
      <c r="C149" s="2" t="s">
        <v>19</v>
      </c>
      <c r="D149" s="2" t="s">
        <v>754</v>
      </c>
      <c r="E149" s="2" t="s">
        <v>14</v>
      </c>
      <c r="F149" s="2" t="str">
        <f t="shared" si="6"/>
        <v>101179A0V4</v>
      </c>
      <c r="G149" s="2" t="s">
        <v>1099</v>
      </c>
      <c r="H149" s="2" t="s">
        <v>273</v>
      </c>
      <c r="I149" s="2" t="s">
        <v>274</v>
      </c>
      <c r="J149" s="2" t="s">
        <v>275</v>
      </c>
      <c r="K149" s="2" t="s">
        <v>276</v>
      </c>
      <c r="L149" s="2" t="s">
        <v>31</v>
      </c>
      <c r="M149" s="4">
        <v>1</v>
      </c>
      <c r="N149" s="2" t="s">
        <v>16</v>
      </c>
      <c r="O149" s="2" t="s">
        <v>67</v>
      </c>
      <c r="P149" s="2"/>
      <c r="Q149" s="3">
        <v>183</v>
      </c>
      <c r="R149" s="3">
        <f t="shared" si="7"/>
        <v>183</v>
      </c>
      <c r="S149" s="3">
        <v>425</v>
      </c>
      <c r="T149" t="s">
        <v>797</v>
      </c>
      <c r="U149" t="s">
        <v>917</v>
      </c>
    </row>
    <row r="150" spans="1:21" ht="39.950000000000003" customHeight="1" x14ac:dyDescent="0.25">
      <c r="A150" s="2" t="s">
        <v>12</v>
      </c>
      <c r="B150" s="2" t="s">
        <v>32</v>
      </c>
      <c r="C150" s="2" t="s">
        <v>19</v>
      </c>
      <c r="D150" s="2" t="s">
        <v>754</v>
      </c>
      <c r="E150" s="2" t="s">
        <v>14</v>
      </c>
      <c r="F150" s="2" t="str">
        <f t="shared" si="6"/>
        <v>101179A0V4</v>
      </c>
      <c r="G150" s="2" t="s">
        <v>1100</v>
      </c>
      <c r="H150" s="2" t="s">
        <v>273</v>
      </c>
      <c r="I150" s="2" t="s">
        <v>274</v>
      </c>
      <c r="J150" s="2" t="s">
        <v>275</v>
      </c>
      <c r="K150" s="2" t="s">
        <v>276</v>
      </c>
      <c r="L150" s="2" t="s">
        <v>28</v>
      </c>
      <c r="M150" s="4">
        <v>3</v>
      </c>
      <c r="N150" s="2" t="s">
        <v>16</v>
      </c>
      <c r="O150" s="2" t="s">
        <v>67</v>
      </c>
      <c r="P150" s="2"/>
      <c r="Q150" s="3">
        <v>183</v>
      </c>
      <c r="R150" s="3">
        <f t="shared" si="7"/>
        <v>549</v>
      </c>
      <c r="S150" s="3">
        <v>425</v>
      </c>
      <c r="T150" t="s">
        <v>797</v>
      </c>
      <c r="U150" t="s">
        <v>917</v>
      </c>
    </row>
    <row r="151" spans="1:21" ht="39.950000000000003" customHeight="1" x14ac:dyDescent="0.25">
      <c r="A151" s="2" t="s">
        <v>12</v>
      </c>
      <c r="B151" s="2" t="s">
        <v>32</v>
      </c>
      <c r="C151" s="2" t="s">
        <v>19</v>
      </c>
      <c r="D151" s="2" t="s">
        <v>754</v>
      </c>
      <c r="E151" s="2" t="s">
        <v>14</v>
      </c>
      <c r="F151" s="2" t="str">
        <f t="shared" si="6"/>
        <v>101179A0V4</v>
      </c>
      <c r="G151" s="2" t="s">
        <v>1101</v>
      </c>
      <c r="H151" s="2" t="s">
        <v>273</v>
      </c>
      <c r="I151" s="2" t="s">
        <v>274</v>
      </c>
      <c r="J151" s="2" t="s">
        <v>275</v>
      </c>
      <c r="K151" s="2" t="s">
        <v>276</v>
      </c>
      <c r="L151" s="2" t="s">
        <v>37</v>
      </c>
      <c r="M151" s="4">
        <v>3</v>
      </c>
      <c r="N151" s="2" t="s">
        <v>16</v>
      </c>
      <c r="O151" s="2" t="s">
        <v>67</v>
      </c>
      <c r="P151" s="2"/>
      <c r="Q151" s="3">
        <v>183</v>
      </c>
      <c r="R151" s="3">
        <f t="shared" si="7"/>
        <v>549</v>
      </c>
      <c r="S151" s="3">
        <v>425</v>
      </c>
      <c r="T151" t="s">
        <v>797</v>
      </c>
      <c r="U151" t="s">
        <v>917</v>
      </c>
    </row>
    <row r="152" spans="1:21" ht="39.950000000000003" customHeight="1" x14ac:dyDescent="0.25">
      <c r="A152" s="2" t="s">
        <v>12</v>
      </c>
      <c r="B152" s="2" t="s">
        <v>13</v>
      </c>
      <c r="C152" s="2" t="s">
        <v>19</v>
      </c>
      <c r="D152" s="2" t="s">
        <v>754</v>
      </c>
      <c r="E152" s="2" t="s">
        <v>14</v>
      </c>
      <c r="F152" s="2" t="str">
        <f t="shared" si="6"/>
        <v>100371A0KN</v>
      </c>
      <c r="G152" s="2" t="s">
        <v>1102</v>
      </c>
      <c r="H152" s="2" t="s">
        <v>277</v>
      </c>
      <c r="I152" s="2" t="s">
        <v>278</v>
      </c>
      <c r="J152" s="2" t="s">
        <v>279</v>
      </c>
      <c r="K152" s="2" t="s">
        <v>280</v>
      </c>
      <c r="L152" s="2" t="s">
        <v>15</v>
      </c>
      <c r="M152" s="4">
        <v>8</v>
      </c>
      <c r="N152" s="2" t="s">
        <v>16</v>
      </c>
      <c r="O152" s="2" t="s">
        <v>55</v>
      </c>
      <c r="P152" s="2"/>
      <c r="Q152" s="3">
        <v>58</v>
      </c>
      <c r="R152" s="3">
        <f t="shared" si="7"/>
        <v>464</v>
      </c>
      <c r="S152" s="3">
        <v>135</v>
      </c>
      <c r="T152" t="s">
        <v>795</v>
      </c>
      <c r="U152" t="s">
        <v>926</v>
      </c>
    </row>
    <row r="153" spans="1:21" ht="39.950000000000003" customHeight="1" x14ac:dyDescent="0.25">
      <c r="A153" s="2" t="s">
        <v>12</v>
      </c>
      <c r="B153" s="2" t="s">
        <v>13</v>
      </c>
      <c r="C153" s="2" t="s">
        <v>19</v>
      </c>
      <c r="D153" s="2" t="s">
        <v>754</v>
      </c>
      <c r="E153" s="2" t="s">
        <v>14</v>
      </c>
      <c r="F153" s="2" t="str">
        <f t="shared" si="6"/>
        <v>100371A0KN</v>
      </c>
      <c r="G153" s="2" t="s">
        <v>1103</v>
      </c>
      <c r="H153" s="2" t="s">
        <v>277</v>
      </c>
      <c r="I153" s="2" t="s">
        <v>278</v>
      </c>
      <c r="J153" s="2" t="s">
        <v>279</v>
      </c>
      <c r="K153" s="2" t="s">
        <v>280</v>
      </c>
      <c r="L153" s="2" t="s">
        <v>25</v>
      </c>
      <c r="M153" s="4">
        <v>4</v>
      </c>
      <c r="N153" s="2" t="s">
        <v>16</v>
      </c>
      <c r="O153" s="2" t="s">
        <v>55</v>
      </c>
      <c r="P153" s="2"/>
      <c r="Q153" s="3">
        <v>58</v>
      </c>
      <c r="R153" s="3">
        <f t="shared" si="7"/>
        <v>232</v>
      </c>
      <c r="S153" s="3">
        <v>135</v>
      </c>
      <c r="T153" t="s">
        <v>795</v>
      </c>
      <c r="U153" t="s">
        <v>926</v>
      </c>
    </row>
    <row r="154" spans="1:21" ht="39.950000000000003" customHeight="1" x14ac:dyDescent="0.25">
      <c r="A154" s="2" t="s">
        <v>12</v>
      </c>
      <c r="B154" s="2" t="s">
        <v>32</v>
      </c>
      <c r="C154" s="2" t="s">
        <v>19</v>
      </c>
      <c r="D154" s="2" t="s">
        <v>754</v>
      </c>
      <c r="E154" s="2" t="s">
        <v>14</v>
      </c>
      <c r="F154" s="2" t="str">
        <f t="shared" si="6"/>
        <v>100371A0KN</v>
      </c>
      <c r="G154" s="2" t="s">
        <v>1104</v>
      </c>
      <c r="H154" s="2" t="s">
        <v>277</v>
      </c>
      <c r="I154" s="2" t="s">
        <v>278</v>
      </c>
      <c r="J154" s="2" t="s">
        <v>215</v>
      </c>
      <c r="K154" s="2" t="s">
        <v>280</v>
      </c>
      <c r="L154" s="2" t="s">
        <v>15</v>
      </c>
      <c r="M154" s="4">
        <v>4</v>
      </c>
      <c r="N154" s="2" t="s">
        <v>16</v>
      </c>
      <c r="O154" s="2" t="s">
        <v>55</v>
      </c>
      <c r="P154" s="2"/>
      <c r="Q154" s="3">
        <v>58</v>
      </c>
      <c r="R154" s="3">
        <f t="shared" si="7"/>
        <v>232</v>
      </c>
      <c r="S154" s="3">
        <v>135</v>
      </c>
      <c r="T154" t="s">
        <v>795</v>
      </c>
      <c r="U154" t="s">
        <v>926</v>
      </c>
    </row>
    <row r="155" spans="1:21" ht="39.950000000000003" customHeight="1" x14ac:dyDescent="0.25">
      <c r="A155" s="2" t="s">
        <v>12</v>
      </c>
      <c r="B155" s="2" t="s">
        <v>32</v>
      </c>
      <c r="C155" s="2" t="s">
        <v>19</v>
      </c>
      <c r="D155" s="2" t="s">
        <v>754</v>
      </c>
      <c r="E155" s="2" t="s">
        <v>14</v>
      </c>
      <c r="F155" s="2" t="str">
        <f t="shared" si="6"/>
        <v>100371A0KN</v>
      </c>
      <c r="G155" s="2" t="s">
        <v>1105</v>
      </c>
      <c r="H155" s="2" t="s">
        <v>277</v>
      </c>
      <c r="I155" s="2" t="s">
        <v>278</v>
      </c>
      <c r="J155" s="2" t="s">
        <v>215</v>
      </c>
      <c r="K155" s="2" t="s">
        <v>280</v>
      </c>
      <c r="L155" s="2" t="s">
        <v>24</v>
      </c>
      <c r="M155" s="4">
        <v>1</v>
      </c>
      <c r="N155" s="2" t="s">
        <v>16</v>
      </c>
      <c r="O155" s="2" t="s">
        <v>55</v>
      </c>
      <c r="P155" s="2"/>
      <c r="Q155" s="3">
        <v>58</v>
      </c>
      <c r="R155" s="3">
        <f t="shared" si="7"/>
        <v>58</v>
      </c>
      <c r="S155" s="3">
        <v>135</v>
      </c>
      <c r="T155" t="s">
        <v>795</v>
      </c>
      <c r="U155" t="s">
        <v>926</v>
      </c>
    </row>
    <row r="156" spans="1:21" ht="39.950000000000003" customHeight="1" x14ac:dyDescent="0.25">
      <c r="A156" s="2" t="s">
        <v>12</v>
      </c>
      <c r="B156" s="2" t="s">
        <v>13</v>
      </c>
      <c r="C156" s="2" t="s">
        <v>19</v>
      </c>
      <c r="D156" s="2" t="s">
        <v>754</v>
      </c>
      <c r="E156" s="2" t="s">
        <v>14</v>
      </c>
      <c r="F156" s="2" t="str">
        <f t="shared" si="6"/>
        <v>100371A0KN</v>
      </c>
      <c r="G156" s="2" t="s">
        <v>1106</v>
      </c>
      <c r="H156" s="2" t="s">
        <v>277</v>
      </c>
      <c r="I156" s="2" t="s">
        <v>278</v>
      </c>
      <c r="J156" s="2" t="s">
        <v>215</v>
      </c>
      <c r="K156" s="2" t="s">
        <v>280</v>
      </c>
      <c r="L156" s="2" t="s">
        <v>25</v>
      </c>
      <c r="M156" s="4">
        <v>2</v>
      </c>
      <c r="N156" s="2" t="s">
        <v>16</v>
      </c>
      <c r="O156" s="2" t="s">
        <v>55</v>
      </c>
      <c r="P156" s="2"/>
      <c r="Q156" s="3">
        <v>58</v>
      </c>
      <c r="R156" s="3">
        <f t="shared" si="7"/>
        <v>116</v>
      </c>
      <c r="S156" s="3">
        <v>135</v>
      </c>
      <c r="T156" t="s">
        <v>795</v>
      </c>
      <c r="U156" t="s">
        <v>926</v>
      </c>
    </row>
    <row r="157" spans="1:21" ht="39.950000000000003" customHeight="1" x14ac:dyDescent="0.25">
      <c r="A157" s="2" t="s">
        <v>12</v>
      </c>
      <c r="B157" s="2" t="s">
        <v>32</v>
      </c>
      <c r="C157" s="2" t="s">
        <v>19</v>
      </c>
      <c r="D157" s="2" t="s">
        <v>754</v>
      </c>
      <c r="E157" s="2" t="s">
        <v>14</v>
      </c>
      <c r="F157" s="2" t="str">
        <f t="shared" si="6"/>
        <v>100371A0KN</v>
      </c>
      <c r="G157" s="2" t="s">
        <v>1107</v>
      </c>
      <c r="H157" s="2" t="s">
        <v>277</v>
      </c>
      <c r="I157" s="2" t="s">
        <v>278</v>
      </c>
      <c r="J157" s="2" t="s">
        <v>215</v>
      </c>
      <c r="K157" s="2" t="s">
        <v>280</v>
      </c>
      <c r="L157" s="2" t="s">
        <v>26</v>
      </c>
      <c r="M157" s="4">
        <v>1</v>
      </c>
      <c r="N157" s="2" t="s">
        <v>16</v>
      </c>
      <c r="O157" s="2" t="s">
        <v>55</v>
      </c>
      <c r="P157" s="2"/>
      <c r="Q157" s="3">
        <v>58</v>
      </c>
      <c r="R157" s="3">
        <f t="shared" si="7"/>
        <v>58</v>
      </c>
      <c r="S157" s="3">
        <v>135</v>
      </c>
      <c r="T157" t="s">
        <v>795</v>
      </c>
      <c r="U157" t="s">
        <v>926</v>
      </c>
    </row>
    <row r="158" spans="1:21" ht="39.950000000000003" customHeight="1" x14ac:dyDescent="0.25">
      <c r="A158" s="2" t="s">
        <v>12</v>
      </c>
      <c r="B158" s="2" t="s">
        <v>32</v>
      </c>
      <c r="C158" s="2" t="s">
        <v>19</v>
      </c>
      <c r="D158" s="2" t="s">
        <v>754</v>
      </c>
      <c r="E158" s="2" t="s">
        <v>14</v>
      </c>
      <c r="F158" s="2" t="str">
        <f t="shared" si="6"/>
        <v>100371A0KN</v>
      </c>
      <c r="G158" s="2" t="s">
        <v>1108</v>
      </c>
      <c r="H158" s="2" t="s">
        <v>277</v>
      </c>
      <c r="I158" s="2" t="s">
        <v>278</v>
      </c>
      <c r="J158" s="2" t="s">
        <v>85</v>
      </c>
      <c r="K158" s="2" t="s">
        <v>280</v>
      </c>
      <c r="L158" s="2" t="s">
        <v>15</v>
      </c>
      <c r="M158" s="4">
        <v>5</v>
      </c>
      <c r="N158" s="2" t="s">
        <v>16</v>
      </c>
      <c r="O158" s="2" t="s">
        <v>55</v>
      </c>
      <c r="P158" s="2"/>
      <c r="Q158" s="3">
        <v>58</v>
      </c>
      <c r="R158" s="3">
        <f t="shared" si="7"/>
        <v>290</v>
      </c>
      <c r="S158" s="3">
        <v>135</v>
      </c>
      <c r="T158" t="s">
        <v>795</v>
      </c>
      <c r="U158" t="s">
        <v>926</v>
      </c>
    </row>
    <row r="159" spans="1:21" ht="39.950000000000003" customHeight="1" x14ac:dyDescent="0.25">
      <c r="A159" s="2" t="s">
        <v>12</v>
      </c>
      <c r="B159" s="2" t="s">
        <v>32</v>
      </c>
      <c r="C159" s="2" t="s">
        <v>19</v>
      </c>
      <c r="D159" s="2" t="s">
        <v>754</v>
      </c>
      <c r="E159" s="2" t="s">
        <v>14</v>
      </c>
      <c r="F159" s="2" t="str">
        <f t="shared" si="6"/>
        <v>100371A0KN</v>
      </c>
      <c r="G159" s="2" t="s">
        <v>1109</v>
      </c>
      <c r="H159" s="2" t="s">
        <v>277</v>
      </c>
      <c r="I159" s="2" t="s">
        <v>278</v>
      </c>
      <c r="J159" s="2" t="s">
        <v>85</v>
      </c>
      <c r="K159" s="2" t="s">
        <v>280</v>
      </c>
      <c r="L159" s="2" t="s">
        <v>18</v>
      </c>
      <c r="M159" s="4">
        <v>5</v>
      </c>
      <c r="N159" s="2" t="s">
        <v>16</v>
      </c>
      <c r="O159" s="2" t="s">
        <v>55</v>
      </c>
      <c r="P159" s="2"/>
      <c r="Q159" s="3">
        <v>58</v>
      </c>
      <c r="R159" s="3">
        <f t="shared" si="7"/>
        <v>290</v>
      </c>
      <c r="S159" s="3">
        <v>135</v>
      </c>
      <c r="T159" t="s">
        <v>795</v>
      </c>
      <c r="U159" t="s">
        <v>926</v>
      </c>
    </row>
    <row r="160" spans="1:21" ht="39.950000000000003" customHeight="1" x14ac:dyDescent="0.25">
      <c r="A160" s="2" t="s">
        <v>12</v>
      </c>
      <c r="B160" s="2" t="s">
        <v>32</v>
      </c>
      <c r="C160" s="2" t="s">
        <v>19</v>
      </c>
      <c r="D160" s="2" t="s">
        <v>754</v>
      </c>
      <c r="E160" s="2" t="s">
        <v>14</v>
      </c>
      <c r="F160" s="2" t="str">
        <f t="shared" si="6"/>
        <v>100371A0KN</v>
      </c>
      <c r="G160" s="2" t="s">
        <v>1110</v>
      </c>
      <c r="H160" s="2" t="s">
        <v>277</v>
      </c>
      <c r="I160" s="2" t="s">
        <v>278</v>
      </c>
      <c r="J160" s="2" t="s">
        <v>85</v>
      </c>
      <c r="K160" s="2" t="s">
        <v>280</v>
      </c>
      <c r="L160" s="2" t="s">
        <v>24</v>
      </c>
      <c r="M160" s="4">
        <v>2</v>
      </c>
      <c r="N160" s="2" t="s">
        <v>16</v>
      </c>
      <c r="O160" s="2" t="s">
        <v>55</v>
      </c>
      <c r="P160" s="2"/>
      <c r="Q160" s="3">
        <v>58</v>
      </c>
      <c r="R160" s="3">
        <f t="shared" si="7"/>
        <v>116</v>
      </c>
      <c r="S160" s="3">
        <v>135</v>
      </c>
      <c r="T160" t="s">
        <v>795</v>
      </c>
      <c r="U160" t="s">
        <v>926</v>
      </c>
    </row>
    <row r="161" spans="1:21" ht="39.950000000000003" customHeight="1" x14ac:dyDescent="0.25">
      <c r="A161" s="2" t="s">
        <v>12</v>
      </c>
      <c r="B161" s="2" t="s">
        <v>13</v>
      </c>
      <c r="C161" s="2" t="s">
        <v>19</v>
      </c>
      <c r="D161" s="2" t="s">
        <v>754</v>
      </c>
      <c r="E161" s="2" t="s">
        <v>14</v>
      </c>
      <c r="F161" s="2" t="str">
        <f t="shared" si="6"/>
        <v>100371A0KN</v>
      </c>
      <c r="G161" s="2" t="s">
        <v>1111</v>
      </c>
      <c r="H161" s="2" t="s">
        <v>277</v>
      </c>
      <c r="I161" s="2" t="s">
        <v>278</v>
      </c>
      <c r="J161" s="2" t="s">
        <v>85</v>
      </c>
      <c r="K161" s="2" t="s">
        <v>280</v>
      </c>
      <c r="L161" s="2" t="s">
        <v>26</v>
      </c>
      <c r="M161" s="4">
        <v>4</v>
      </c>
      <c r="N161" s="2" t="s">
        <v>16</v>
      </c>
      <c r="O161" s="2" t="s">
        <v>55</v>
      </c>
      <c r="P161" s="2"/>
      <c r="Q161" s="3">
        <v>58</v>
      </c>
      <c r="R161" s="3">
        <f t="shared" si="7"/>
        <v>232</v>
      </c>
      <c r="S161" s="3">
        <v>135</v>
      </c>
      <c r="T161" t="s">
        <v>795</v>
      </c>
      <c r="U161" t="s">
        <v>926</v>
      </c>
    </row>
    <row r="162" spans="1:21" ht="39.950000000000003" customHeight="1" x14ac:dyDescent="0.25">
      <c r="A162" s="2" t="s">
        <v>12</v>
      </c>
      <c r="B162" s="2" t="s">
        <v>32</v>
      </c>
      <c r="C162" s="2" t="s">
        <v>19</v>
      </c>
      <c r="D162" s="2" t="s">
        <v>754</v>
      </c>
      <c r="E162" s="2" t="s">
        <v>14</v>
      </c>
      <c r="F162" s="2" t="str">
        <f t="shared" si="6"/>
        <v>100371A0KN</v>
      </c>
      <c r="G162" s="2" t="s">
        <v>1112</v>
      </c>
      <c r="H162" s="2" t="s">
        <v>277</v>
      </c>
      <c r="I162" s="2" t="s">
        <v>278</v>
      </c>
      <c r="J162" s="2" t="s">
        <v>39</v>
      </c>
      <c r="K162" s="2" t="s">
        <v>280</v>
      </c>
      <c r="L162" s="2" t="s">
        <v>26</v>
      </c>
      <c r="M162" s="4">
        <v>1</v>
      </c>
      <c r="N162" s="2" t="s">
        <v>16</v>
      </c>
      <c r="O162" s="2" t="s">
        <v>55</v>
      </c>
      <c r="P162" s="2"/>
      <c r="Q162" s="3">
        <v>58</v>
      </c>
      <c r="R162" s="3">
        <f t="shared" si="7"/>
        <v>58</v>
      </c>
      <c r="S162" s="3">
        <v>135</v>
      </c>
      <c r="T162" t="s">
        <v>795</v>
      </c>
      <c r="U162" t="s">
        <v>926</v>
      </c>
    </row>
    <row r="163" spans="1:21" ht="39.950000000000003" customHeight="1" x14ac:dyDescent="0.25">
      <c r="A163" s="2" t="s">
        <v>12</v>
      </c>
      <c r="B163" s="2" t="s">
        <v>32</v>
      </c>
      <c r="C163" s="2" t="s">
        <v>19</v>
      </c>
      <c r="D163" s="2" t="s">
        <v>754</v>
      </c>
      <c r="E163" s="2" t="s">
        <v>14</v>
      </c>
      <c r="F163" s="2" t="str">
        <f t="shared" si="6"/>
        <v>100417A0LD</v>
      </c>
      <c r="G163" s="2" t="s">
        <v>1113</v>
      </c>
      <c r="H163" s="2" t="s">
        <v>283</v>
      </c>
      <c r="I163" s="2" t="s">
        <v>173</v>
      </c>
      <c r="J163" s="2" t="s">
        <v>87</v>
      </c>
      <c r="K163" s="2" t="s">
        <v>285</v>
      </c>
      <c r="L163" s="2" t="s">
        <v>24</v>
      </c>
      <c r="M163" s="4">
        <v>1</v>
      </c>
      <c r="N163" s="2" t="s">
        <v>16</v>
      </c>
      <c r="O163" s="2" t="s">
        <v>17</v>
      </c>
      <c r="P163" s="2"/>
      <c r="Q163" s="3">
        <v>71</v>
      </c>
      <c r="R163" s="3">
        <f t="shared" si="7"/>
        <v>71</v>
      </c>
      <c r="S163" s="3">
        <v>165</v>
      </c>
      <c r="T163" t="s">
        <v>776</v>
      </c>
      <c r="U163" t="s">
        <v>913</v>
      </c>
    </row>
    <row r="164" spans="1:21" ht="39.950000000000003" customHeight="1" x14ac:dyDescent="0.25">
      <c r="A164" s="2" t="s">
        <v>12</v>
      </c>
      <c r="B164" s="2" t="s">
        <v>13</v>
      </c>
      <c r="C164" s="2" t="s">
        <v>19</v>
      </c>
      <c r="D164" s="2" t="s">
        <v>754</v>
      </c>
      <c r="E164" s="2" t="s">
        <v>14</v>
      </c>
      <c r="F164" s="2" t="str">
        <f t="shared" si="6"/>
        <v>100417A0LD</v>
      </c>
      <c r="G164" s="2" t="s">
        <v>1114</v>
      </c>
      <c r="H164" s="2" t="s">
        <v>283</v>
      </c>
      <c r="I164" s="2" t="s">
        <v>173</v>
      </c>
      <c r="J164" s="2" t="s">
        <v>85</v>
      </c>
      <c r="K164" s="2" t="s">
        <v>285</v>
      </c>
      <c r="L164" s="2" t="s">
        <v>18</v>
      </c>
      <c r="M164" s="4">
        <v>1</v>
      </c>
      <c r="N164" s="2" t="s">
        <v>16</v>
      </c>
      <c r="O164" s="2" t="s">
        <v>17</v>
      </c>
      <c r="P164" s="2"/>
      <c r="Q164" s="3">
        <v>71</v>
      </c>
      <c r="R164" s="3">
        <f t="shared" si="7"/>
        <v>71</v>
      </c>
      <c r="S164" s="3">
        <v>165</v>
      </c>
      <c r="T164" t="s">
        <v>776</v>
      </c>
      <c r="U164" t="s">
        <v>913</v>
      </c>
    </row>
    <row r="165" spans="1:21" ht="39.950000000000003" customHeight="1" x14ac:dyDescent="0.25">
      <c r="A165" s="2" t="s">
        <v>12</v>
      </c>
      <c r="B165" s="2" t="s">
        <v>13</v>
      </c>
      <c r="C165" s="2" t="s">
        <v>19</v>
      </c>
      <c r="D165" s="2" t="s">
        <v>754</v>
      </c>
      <c r="E165" s="2" t="s">
        <v>14</v>
      </c>
      <c r="F165" s="2" t="str">
        <f t="shared" si="6"/>
        <v>100417A0LD</v>
      </c>
      <c r="G165" s="2" t="s">
        <v>1115</v>
      </c>
      <c r="H165" s="2" t="s">
        <v>283</v>
      </c>
      <c r="I165" s="2" t="s">
        <v>173</v>
      </c>
      <c r="J165" s="2" t="s">
        <v>85</v>
      </c>
      <c r="K165" s="2" t="s">
        <v>285</v>
      </c>
      <c r="L165" s="2" t="s">
        <v>24</v>
      </c>
      <c r="M165" s="4">
        <v>1</v>
      </c>
      <c r="N165" s="2" t="s">
        <v>16</v>
      </c>
      <c r="O165" s="2" t="s">
        <v>17</v>
      </c>
      <c r="P165" s="2"/>
      <c r="Q165" s="3">
        <v>71</v>
      </c>
      <c r="R165" s="3">
        <f t="shared" si="7"/>
        <v>71</v>
      </c>
      <c r="S165" s="3">
        <v>165</v>
      </c>
      <c r="T165" t="s">
        <v>776</v>
      </c>
      <c r="U165" t="s">
        <v>913</v>
      </c>
    </row>
    <row r="166" spans="1:21" ht="39.950000000000003" customHeight="1" x14ac:dyDescent="0.25">
      <c r="A166" s="2" t="s">
        <v>12</v>
      </c>
      <c r="B166" s="2" t="s">
        <v>32</v>
      </c>
      <c r="C166" s="2" t="s">
        <v>19</v>
      </c>
      <c r="D166" s="2" t="s">
        <v>754</v>
      </c>
      <c r="E166" s="2" t="s">
        <v>14</v>
      </c>
      <c r="F166" s="2" t="str">
        <f t="shared" si="6"/>
        <v>101915A16D</v>
      </c>
      <c r="G166" s="2" t="s">
        <v>1116</v>
      </c>
      <c r="H166" s="2" t="s">
        <v>286</v>
      </c>
      <c r="I166" s="2" t="s">
        <v>287</v>
      </c>
      <c r="J166" s="2" t="s">
        <v>288</v>
      </c>
      <c r="K166" s="2" t="s">
        <v>289</v>
      </c>
      <c r="L166" s="2" t="s">
        <v>60</v>
      </c>
      <c r="M166" s="4">
        <v>1</v>
      </c>
      <c r="N166" s="2" t="s">
        <v>16</v>
      </c>
      <c r="O166" s="2" t="s">
        <v>29</v>
      </c>
      <c r="P166" s="2"/>
      <c r="Q166" s="3">
        <v>133</v>
      </c>
      <c r="R166" s="3">
        <f t="shared" si="7"/>
        <v>133</v>
      </c>
      <c r="S166" s="3">
        <v>356</v>
      </c>
      <c r="T166" t="s">
        <v>798</v>
      </c>
      <c r="U166" t="s">
        <v>903</v>
      </c>
    </row>
    <row r="167" spans="1:21" ht="39.950000000000003" customHeight="1" x14ac:dyDescent="0.25">
      <c r="A167" s="2" t="s">
        <v>12</v>
      </c>
      <c r="B167" s="2" t="s">
        <v>32</v>
      </c>
      <c r="C167" s="2" t="s">
        <v>19</v>
      </c>
      <c r="D167" s="2" t="s">
        <v>754</v>
      </c>
      <c r="E167" s="2" t="s">
        <v>14</v>
      </c>
      <c r="F167" s="2" t="str">
        <f t="shared" si="6"/>
        <v>101915A16D</v>
      </c>
      <c r="G167" s="2" t="s">
        <v>1117</v>
      </c>
      <c r="H167" s="2" t="s">
        <v>286</v>
      </c>
      <c r="I167" s="2" t="s">
        <v>287</v>
      </c>
      <c r="J167" s="2" t="s">
        <v>288</v>
      </c>
      <c r="K167" s="2" t="s">
        <v>289</v>
      </c>
      <c r="L167" s="2" t="s">
        <v>31</v>
      </c>
      <c r="M167" s="4">
        <v>2</v>
      </c>
      <c r="N167" s="2" t="s">
        <v>16</v>
      </c>
      <c r="O167" s="2" t="s">
        <v>29</v>
      </c>
      <c r="P167" s="2"/>
      <c r="Q167" s="3">
        <v>133</v>
      </c>
      <c r="R167" s="3">
        <f t="shared" si="7"/>
        <v>266</v>
      </c>
      <c r="S167" s="3">
        <v>356</v>
      </c>
      <c r="T167" t="s">
        <v>798</v>
      </c>
      <c r="U167" t="s">
        <v>903</v>
      </c>
    </row>
    <row r="168" spans="1:21" ht="39.950000000000003" customHeight="1" x14ac:dyDescent="0.25">
      <c r="A168" s="2" t="s">
        <v>12</v>
      </c>
      <c r="B168" s="2" t="s">
        <v>32</v>
      </c>
      <c r="C168" s="2" t="s">
        <v>19</v>
      </c>
      <c r="D168" s="2" t="s">
        <v>754</v>
      </c>
      <c r="E168" s="2" t="s">
        <v>14</v>
      </c>
      <c r="F168" s="2" t="str">
        <f t="shared" si="6"/>
        <v>101915A16D</v>
      </c>
      <c r="G168" s="2" t="s">
        <v>1118</v>
      </c>
      <c r="H168" s="2" t="s">
        <v>286</v>
      </c>
      <c r="I168" s="2" t="s">
        <v>287</v>
      </c>
      <c r="J168" s="2" t="s">
        <v>288</v>
      </c>
      <c r="K168" s="2" t="s">
        <v>289</v>
      </c>
      <c r="L168" s="2" t="s">
        <v>28</v>
      </c>
      <c r="M168" s="4">
        <v>4</v>
      </c>
      <c r="N168" s="2" t="s">
        <v>16</v>
      </c>
      <c r="O168" s="2" t="s">
        <v>29</v>
      </c>
      <c r="P168" s="2"/>
      <c r="Q168" s="3">
        <v>133</v>
      </c>
      <c r="R168" s="3">
        <f t="shared" si="7"/>
        <v>532</v>
      </c>
      <c r="S168" s="3">
        <v>356</v>
      </c>
      <c r="T168" t="s">
        <v>798</v>
      </c>
      <c r="U168" t="s">
        <v>903</v>
      </c>
    </row>
    <row r="169" spans="1:21" ht="39.950000000000003" customHeight="1" x14ac:dyDescent="0.25">
      <c r="A169" s="2" t="s">
        <v>12</v>
      </c>
      <c r="B169" s="2" t="s">
        <v>32</v>
      </c>
      <c r="C169" s="2" t="s">
        <v>19</v>
      </c>
      <c r="D169" s="2" t="s">
        <v>754</v>
      </c>
      <c r="E169" s="2" t="s">
        <v>14</v>
      </c>
      <c r="F169" s="2" t="str">
        <f t="shared" si="6"/>
        <v>101915A16D</v>
      </c>
      <c r="G169" s="2" t="s">
        <v>1119</v>
      </c>
      <c r="H169" s="2" t="s">
        <v>286</v>
      </c>
      <c r="I169" s="2" t="s">
        <v>287</v>
      </c>
      <c r="J169" s="2" t="s">
        <v>288</v>
      </c>
      <c r="K169" s="2" t="s">
        <v>289</v>
      </c>
      <c r="L169" s="2" t="s">
        <v>37</v>
      </c>
      <c r="M169" s="4">
        <v>6</v>
      </c>
      <c r="N169" s="2" t="s">
        <v>16</v>
      </c>
      <c r="O169" s="2" t="s">
        <v>29</v>
      </c>
      <c r="P169" s="2"/>
      <c r="Q169" s="3">
        <v>133</v>
      </c>
      <c r="R169" s="3">
        <f t="shared" si="7"/>
        <v>798</v>
      </c>
      <c r="S169" s="3">
        <v>356</v>
      </c>
      <c r="T169" t="s">
        <v>798</v>
      </c>
      <c r="U169" t="s">
        <v>903</v>
      </c>
    </row>
    <row r="170" spans="1:21" ht="39.950000000000003" customHeight="1" x14ac:dyDescent="0.25">
      <c r="A170" s="2" t="s">
        <v>12</v>
      </c>
      <c r="B170" s="2" t="s">
        <v>32</v>
      </c>
      <c r="C170" s="2" t="s">
        <v>19</v>
      </c>
      <c r="D170" s="2" t="s">
        <v>754</v>
      </c>
      <c r="E170" s="2" t="s">
        <v>14</v>
      </c>
      <c r="F170" s="2" t="str">
        <f t="shared" si="6"/>
        <v>101915A16D</v>
      </c>
      <c r="G170" s="2" t="s">
        <v>1120</v>
      </c>
      <c r="H170" s="2" t="s">
        <v>286</v>
      </c>
      <c r="I170" s="2" t="s">
        <v>287</v>
      </c>
      <c r="J170" s="2" t="s">
        <v>288</v>
      </c>
      <c r="K170" s="2" t="s">
        <v>289</v>
      </c>
      <c r="L170" s="2" t="s">
        <v>38</v>
      </c>
      <c r="M170" s="4">
        <v>5</v>
      </c>
      <c r="N170" s="2" t="s">
        <v>16</v>
      </c>
      <c r="O170" s="2" t="s">
        <v>29</v>
      </c>
      <c r="P170" s="2"/>
      <c r="Q170" s="3">
        <v>133</v>
      </c>
      <c r="R170" s="3">
        <f t="shared" si="7"/>
        <v>665</v>
      </c>
      <c r="S170" s="3">
        <v>356</v>
      </c>
      <c r="T170" t="s">
        <v>798</v>
      </c>
      <c r="U170" t="s">
        <v>903</v>
      </c>
    </row>
    <row r="171" spans="1:21" ht="39.950000000000003" customHeight="1" x14ac:dyDescent="0.25">
      <c r="A171" s="2" t="s">
        <v>12</v>
      </c>
      <c r="B171" s="2" t="s">
        <v>32</v>
      </c>
      <c r="C171" s="2" t="s">
        <v>19</v>
      </c>
      <c r="D171" s="2" t="s">
        <v>754</v>
      </c>
      <c r="E171" s="2" t="s">
        <v>14</v>
      </c>
      <c r="F171" s="2" t="str">
        <f t="shared" si="6"/>
        <v>101915A16D</v>
      </c>
      <c r="G171" s="2" t="s">
        <v>1121</v>
      </c>
      <c r="H171" s="2" t="s">
        <v>286</v>
      </c>
      <c r="I171" s="2" t="s">
        <v>287</v>
      </c>
      <c r="J171" s="2" t="s">
        <v>288</v>
      </c>
      <c r="K171" s="2" t="s">
        <v>289</v>
      </c>
      <c r="L171" s="2" t="s">
        <v>35</v>
      </c>
      <c r="M171" s="4">
        <v>5</v>
      </c>
      <c r="N171" s="2" t="s">
        <v>16</v>
      </c>
      <c r="O171" s="2" t="s">
        <v>29</v>
      </c>
      <c r="P171" s="2"/>
      <c r="Q171" s="3">
        <v>133</v>
      </c>
      <c r="R171" s="3">
        <f t="shared" si="7"/>
        <v>665</v>
      </c>
      <c r="S171" s="3">
        <v>356</v>
      </c>
      <c r="T171" t="s">
        <v>798</v>
      </c>
      <c r="U171" t="s">
        <v>903</v>
      </c>
    </row>
    <row r="172" spans="1:21" ht="39.950000000000003" customHeight="1" x14ac:dyDescent="0.25">
      <c r="A172" s="2" t="s">
        <v>12</v>
      </c>
      <c r="B172" s="2" t="s">
        <v>32</v>
      </c>
      <c r="C172" s="2" t="s">
        <v>19</v>
      </c>
      <c r="D172" s="2" t="s">
        <v>754</v>
      </c>
      <c r="E172" s="2" t="s">
        <v>14</v>
      </c>
      <c r="F172" s="2" t="str">
        <f t="shared" si="6"/>
        <v>102015A11R</v>
      </c>
      <c r="G172" s="2" t="s">
        <v>1122</v>
      </c>
      <c r="H172" s="2" t="s">
        <v>290</v>
      </c>
      <c r="I172" s="2" t="s">
        <v>291</v>
      </c>
      <c r="J172" s="2" t="s">
        <v>63</v>
      </c>
      <c r="K172" s="2" t="s">
        <v>292</v>
      </c>
      <c r="L172" s="2" t="s">
        <v>15</v>
      </c>
      <c r="M172" s="4">
        <v>4</v>
      </c>
      <c r="N172" s="2" t="s">
        <v>16</v>
      </c>
      <c r="O172" s="2" t="s">
        <v>29</v>
      </c>
      <c r="P172" s="2"/>
      <c r="Q172" s="3">
        <v>140</v>
      </c>
      <c r="R172" s="3">
        <f t="shared" si="7"/>
        <v>560</v>
      </c>
      <c r="S172" s="3">
        <v>325</v>
      </c>
      <c r="T172" t="s">
        <v>799</v>
      </c>
      <c r="U172" t="s">
        <v>912</v>
      </c>
    </row>
    <row r="173" spans="1:21" ht="39.950000000000003" customHeight="1" x14ac:dyDescent="0.25">
      <c r="A173" s="2" t="s">
        <v>12</v>
      </c>
      <c r="B173" s="2" t="s">
        <v>32</v>
      </c>
      <c r="C173" s="2" t="s">
        <v>19</v>
      </c>
      <c r="D173" s="2" t="s">
        <v>754</v>
      </c>
      <c r="E173" s="2" t="s">
        <v>14</v>
      </c>
      <c r="F173" s="2" t="str">
        <f t="shared" si="6"/>
        <v>102015A11R</v>
      </c>
      <c r="G173" s="2" t="s">
        <v>1123</v>
      </c>
      <c r="H173" s="2" t="s">
        <v>290</v>
      </c>
      <c r="I173" s="2" t="s">
        <v>291</v>
      </c>
      <c r="J173" s="2" t="s">
        <v>63</v>
      </c>
      <c r="K173" s="2" t="s">
        <v>292</v>
      </c>
      <c r="L173" s="2" t="s">
        <v>18</v>
      </c>
      <c r="M173" s="4">
        <v>12</v>
      </c>
      <c r="N173" s="2" t="s">
        <v>16</v>
      </c>
      <c r="O173" s="2" t="s">
        <v>29</v>
      </c>
      <c r="P173" s="2"/>
      <c r="Q173" s="3">
        <v>140</v>
      </c>
      <c r="R173" s="3">
        <f t="shared" si="7"/>
        <v>1680</v>
      </c>
      <c r="S173" s="3">
        <v>325</v>
      </c>
      <c r="T173" t="s">
        <v>799</v>
      </c>
      <c r="U173" t="s">
        <v>912</v>
      </c>
    </row>
    <row r="174" spans="1:21" ht="39.950000000000003" customHeight="1" x14ac:dyDescent="0.25">
      <c r="A174" s="2" t="s">
        <v>12</v>
      </c>
      <c r="B174" s="2" t="s">
        <v>32</v>
      </c>
      <c r="C174" s="2" t="s">
        <v>19</v>
      </c>
      <c r="D174" s="2" t="s">
        <v>754</v>
      </c>
      <c r="E174" s="2" t="s">
        <v>14</v>
      </c>
      <c r="F174" s="2" t="str">
        <f t="shared" si="6"/>
        <v>102015A11R</v>
      </c>
      <c r="G174" s="2" t="s">
        <v>1124</v>
      </c>
      <c r="H174" s="2" t="s">
        <v>290</v>
      </c>
      <c r="I174" s="2" t="s">
        <v>291</v>
      </c>
      <c r="J174" s="2" t="s">
        <v>63</v>
      </c>
      <c r="K174" s="2" t="s">
        <v>292</v>
      </c>
      <c r="L174" s="2" t="s">
        <v>24</v>
      </c>
      <c r="M174" s="4">
        <v>4</v>
      </c>
      <c r="N174" s="2" t="s">
        <v>16</v>
      </c>
      <c r="O174" s="2" t="s">
        <v>29</v>
      </c>
      <c r="P174" s="2"/>
      <c r="Q174" s="3">
        <v>140</v>
      </c>
      <c r="R174" s="3">
        <f t="shared" si="7"/>
        <v>560</v>
      </c>
      <c r="S174" s="3">
        <v>325</v>
      </c>
      <c r="T174" t="s">
        <v>799</v>
      </c>
      <c r="U174" t="s">
        <v>912</v>
      </c>
    </row>
    <row r="175" spans="1:21" ht="39.950000000000003" customHeight="1" x14ac:dyDescent="0.25">
      <c r="A175" s="2" t="s">
        <v>12</v>
      </c>
      <c r="B175" s="2" t="s">
        <v>13</v>
      </c>
      <c r="C175" s="2" t="s">
        <v>19</v>
      </c>
      <c r="D175" s="2" t="s">
        <v>754</v>
      </c>
      <c r="E175" s="2" t="s">
        <v>14</v>
      </c>
      <c r="F175" s="2" t="str">
        <f t="shared" si="6"/>
        <v>102004A0SP</v>
      </c>
      <c r="G175" s="2" t="s">
        <v>1125</v>
      </c>
      <c r="H175" s="2" t="s">
        <v>293</v>
      </c>
      <c r="I175" s="2" t="s">
        <v>46</v>
      </c>
      <c r="J175" s="2" t="s">
        <v>47</v>
      </c>
      <c r="K175" s="2" t="s">
        <v>294</v>
      </c>
      <c r="L175" s="2" t="s">
        <v>15</v>
      </c>
      <c r="M175" s="4">
        <v>2</v>
      </c>
      <c r="N175" s="2" t="s">
        <v>16</v>
      </c>
      <c r="O175" s="2" t="s">
        <v>55</v>
      </c>
      <c r="P175" s="2"/>
      <c r="Q175" s="3">
        <v>101</v>
      </c>
      <c r="R175" s="3">
        <f t="shared" si="7"/>
        <v>202</v>
      </c>
      <c r="S175" s="3">
        <v>235</v>
      </c>
      <c r="T175" t="s">
        <v>800</v>
      </c>
      <c r="U175" t="s">
        <v>927</v>
      </c>
    </row>
    <row r="176" spans="1:21" ht="39.950000000000003" customHeight="1" x14ac:dyDescent="0.25">
      <c r="A176" s="2" t="s">
        <v>12</v>
      </c>
      <c r="B176" s="2" t="s">
        <v>13</v>
      </c>
      <c r="C176" s="2" t="s">
        <v>19</v>
      </c>
      <c r="D176" s="2" t="s">
        <v>754</v>
      </c>
      <c r="E176" s="2" t="s">
        <v>14</v>
      </c>
      <c r="F176" s="2" t="str">
        <f t="shared" si="6"/>
        <v>102004A0SP</v>
      </c>
      <c r="G176" s="2" t="s">
        <v>1126</v>
      </c>
      <c r="H176" s="2" t="s">
        <v>293</v>
      </c>
      <c r="I176" s="2" t="s">
        <v>46</v>
      </c>
      <c r="J176" s="2" t="s">
        <v>47</v>
      </c>
      <c r="K176" s="2" t="s">
        <v>294</v>
      </c>
      <c r="L176" s="2" t="s">
        <v>18</v>
      </c>
      <c r="M176" s="4">
        <v>10</v>
      </c>
      <c r="N176" s="2" t="s">
        <v>16</v>
      </c>
      <c r="O176" s="2" t="s">
        <v>55</v>
      </c>
      <c r="P176" s="2"/>
      <c r="Q176" s="3">
        <v>101</v>
      </c>
      <c r="R176" s="3">
        <f t="shared" si="7"/>
        <v>1010</v>
      </c>
      <c r="S176" s="3">
        <v>235</v>
      </c>
      <c r="T176" t="s">
        <v>800</v>
      </c>
      <c r="U176" t="s">
        <v>927</v>
      </c>
    </row>
    <row r="177" spans="1:21" ht="39.950000000000003" customHeight="1" x14ac:dyDescent="0.25">
      <c r="A177" s="2" t="s">
        <v>12</v>
      </c>
      <c r="B177" s="2" t="s">
        <v>13</v>
      </c>
      <c r="C177" s="2" t="s">
        <v>19</v>
      </c>
      <c r="D177" s="2" t="s">
        <v>754</v>
      </c>
      <c r="E177" s="2" t="s">
        <v>14</v>
      </c>
      <c r="F177" s="2" t="str">
        <f t="shared" si="6"/>
        <v>102004A0SP</v>
      </c>
      <c r="G177" s="2" t="s">
        <v>1127</v>
      </c>
      <c r="H177" s="2" t="s">
        <v>293</v>
      </c>
      <c r="I177" s="2" t="s">
        <v>46</v>
      </c>
      <c r="J177" s="2" t="s">
        <v>47</v>
      </c>
      <c r="K177" s="2" t="s">
        <v>294</v>
      </c>
      <c r="L177" s="2" t="s">
        <v>24</v>
      </c>
      <c r="M177" s="4">
        <v>8</v>
      </c>
      <c r="N177" s="2" t="s">
        <v>16</v>
      </c>
      <c r="O177" s="2" t="s">
        <v>55</v>
      </c>
      <c r="P177" s="2"/>
      <c r="Q177" s="3">
        <v>101</v>
      </c>
      <c r="R177" s="3">
        <f t="shared" si="7"/>
        <v>808</v>
      </c>
      <c r="S177" s="3">
        <v>235</v>
      </c>
      <c r="T177" t="s">
        <v>800</v>
      </c>
      <c r="U177" t="s">
        <v>927</v>
      </c>
    </row>
    <row r="178" spans="1:21" ht="39.950000000000003" customHeight="1" x14ac:dyDescent="0.25">
      <c r="A178" s="2" t="s">
        <v>12</v>
      </c>
      <c r="B178" s="2" t="s">
        <v>13</v>
      </c>
      <c r="C178" s="2" t="s">
        <v>19</v>
      </c>
      <c r="D178" s="2" t="s">
        <v>754</v>
      </c>
      <c r="E178" s="2" t="s">
        <v>14</v>
      </c>
      <c r="F178" s="2" t="str">
        <f t="shared" si="6"/>
        <v>102004A0SP</v>
      </c>
      <c r="G178" s="2" t="s">
        <v>1128</v>
      </c>
      <c r="H178" s="2" t="s">
        <v>293</v>
      </c>
      <c r="I178" s="2" t="s">
        <v>46</v>
      </c>
      <c r="J178" s="2" t="s">
        <v>47</v>
      </c>
      <c r="K178" s="2" t="s">
        <v>294</v>
      </c>
      <c r="L178" s="2" t="s">
        <v>26</v>
      </c>
      <c r="M178" s="4">
        <v>4</v>
      </c>
      <c r="N178" s="2" t="s">
        <v>16</v>
      </c>
      <c r="O178" s="2" t="s">
        <v>55</v>
      </c>
      <c r="P178" s="2"/>
      <c r="Q178" s="3">
        <v>101</v>
      </c>
      <c r="R178" s="3">
        <f t="shared" si="7"/>
        <v>404</v>
      </c>
      <c r="S178" s="3">
        <v>235</v>
      </c>
      <c r="T178" t="s">
        <v>800</v>
      </c>
      <c r="U178" t="s">
        <v>927</v>
      </c>
    </row>
    <row r="179" spans="1:21" ht="39.950000000000003" customHeight="1" x14ac:dyDescent="0.25">
      <c r="A179" s="2" t="s">
        <v>12</v>
      </c>
      <c r="B179" s="2" t="s">
        <v>13</v>
      </c>
      <c r="C179" s="2" t="s">
        <v>19</v>
      </c>
      <c r="D179" s="2" t="s">
        <v>754</v>
      </c>
      <c r="E179" s="2" t="s">
        <v>14</v>
      </c>
      <c r="F179" s="2" t="str">
        <f t="shared" si="6"/>
        <v>100701A0MM</v>
      </c>
      <c r="G179" s="2" t="s">
        <v>1129</v>
      </c>
      <c r="H179" s="2" t="s">
        <v>295</v>
      </c>
      <c r="I179" s="2" t="s">
        <v>296</v>
      </c>
      <c r="J179" s="2" t="s">
        <v>297</v>
      </c>
      <c r="K179" s="2" t="s">
        <v>298</v>
      </c>
      <c r="L179" s="2" t="s">
        <v>60</v>
      </c>
      <c r="M179" s="4">
        <v>2</v>
      </c>
      <c r="N179" s="2" t="s">
        <v>16</v>
      </c>
      <c r="O179" s="2" t="s">
        <v>55</v>
      </c>
      <c r="P179" s="2"/>
      <c r="Q179" s="3">
        <v>105</v>
      </c>
      <c r="R179" s="3">
        <f t="shared" si="7"/>
        <v>210</v>
      </c>
      <c r="S179" s="3">
        <v>245</v>
      </c>
      <c r="T179" t="s">
        <v>801</v>
      </c>
      <c r="U179" t="s">
        <v>928</v>
      </c>
    </row>
    <row r="180" spans="1:21" ht="39.950000000000003" customHeight="1" x14ac:dyDescent="0.25">
      <c r="A180" s="2" t="s">
        <v>12</v>
      </c>
      <c r="B180" s="2" t="s">
        <v>13</v>
      </c>
      <c r="C180" s="2" t="s">
        <v>19</v>
      </c>
      <c r="D180" s="2" t="s">
        <v>754</v>
      </c>
      <c r="E180" s="2" t="s">
        <v>14</v>
      </c>
      <c r="F180" s="2" t="str">
        <f t="shared" si="6"/>
        <v>100701A0MM</v>
      </c>
      <c r="G180" s="2" t="s">
        <v>1130</v>
      </c>
      <c r="H180" s="2" t="s">
        <v>295</v>
      </c>
      <c r="I180" s="2" t="s">
        <v>296</v>
      </c>
      <c r="J180" s="2" t="s">
        <v>297</v>
      </c>
      <c r="K180" s="2" t="s">
        <v>298</v>
      </c>
      <c r="L180" s="2" t="s">
        <v>31</v>
      </c>
      <c r="M180" s="4">
        <v>5</v>
      </c>
      <c r="N180" s="2" t="s">
        <v>16</v>
      </c>
      <c r="O180" s="2" t="s">
        <v>55</v>
      </c>
      <c r="P180" s="2"/>
      <c r="Q180" s="3">
        <v>105</v>
      </c>
      <c r="R180" s="3">
        <f t="shared" si="7"/>
        <v>525</v>
      </c>
      <c r="S180" s="3">
        <v>245</v>
      </c>
      <c r="T180" t="s">
        <v>801</v>
      </c>
      <c r="U180" t="s">
        <v>928</v>
      </c>
    </row>
    <row r="181" spans="1:21" ht="39.950000000000003" customHeight="1" x14ac:dyDescent="0.25">
      <c r="A181" s="2" t="s">
        <v>12</v>
      </c>
      <c r="B181" s="2" t="s">
        <v>13</v>
      </c>
      <c r="C181" s="2" t="s">
        <v>19</v>
      </c>
      <c r="D181" s="2" t="s">
        <v>754</v>
      </c>
      <c r="E181" s="2" t="s">
        <v>14</v>
      </c>
      <c r="F181" s="2" t="str">
        <f t="shared" si="6"/>
        <v>100701A0MM</v>
      </c>
      <c r="G181" s="2" t="s">
        <v>1131</v>
      </c>
      <c r="H181" s="2" t="s">
        <v>295</v>
      </c>
      <c r="I181" s="2" t="s">
        <v>296</v>
      </c>
      <c r="J181" s="2" t="s">
        <v>297</v>
      </c>
      <c r="K181" s="2" t="s">
        <v>298</v>
      </c>
      <c r="L181" s="2" t="s">
        <v>28</v>
      </c>
      <c r="M181" s="4">
        <v>6</v>
      </c>
      <c r="N181" s="2" t="s">
        <v>16</v>
      </c>
      <c r="O181" s="2" t="s">
        <v>55</v>
      </c>
      <c r="P181" s="2"/>
      <c r="Q181" s="3">
        <v>105</v>
      </c>
      <c r="R181" s="3">
        <f t="shared" si="7"/>
        <v>630</v>
      </c>
      <c r="S181" s="3">
        <v>245</v>
      </c>
      <c r="T181" t="s">
        <v>801</v>
      </c>
      <c r="U181" t="s">
        <v>928</v>
      </c>
    </row>
    <row r="182" spans="1:21" ht="39.950000000000003" customHeight="1" x14ac:dyDescent="0.25">
      <c r="A182" s="2" t="s">
        <v>12</v>
      </c>
      <c r="B182" s="2" t="s">
        <v>13</v>
      </c>
      <c r="C182" s="2" t="s">
        <v>19</v>
      </c>
      <c r="D182" s="2" t="s">
        <v>754</v>
      </c>
      <c r="E182" s="2" t="s">
        <v>14</v>
      </c>
      <c r="F182" s="2" t="str">
        <f t="shared" si="6"/>
        <v>100701A0MM</v>
      </c>
      <c r="G182" s="2" t="s">
        <v>1132</v>
      </c>
      <c r="H182" s="2" t="s">
        <v>295</v>
      </c>
      <c r="I182" s="2" t="s">
        <v>296</v>
      </c>
      <c r="J182" s="2" t="s">
        <v>297</v>
      </c>
      <c r="K182" s="2" t="s">
        <v>298</v>
      </c>
      <c r="L182" s="2" t="s">
        <v>37</v>
      </c>
      <c r="M182" s="4">
        <v>4</v>
      </c>
      <c r="N182" s="2" t="s">
        <v>16</v>
      </c>
      <c r="O182" s="2" t="s">
        <v>55</v>
      </c>
      <c r="P182" s="2"/>
      <c r="Q182" s="3">
        <v>105</v>
      </c>
      <c r="R182" s="3">
        <f t="shared" si="7"/>
        <v>420</v>
      </c>
      <c r="S182" s="3">
        <v>245</v>
      </c>
      <c r="T182" t="s">
        <v>801</v>
      </c>
      <c r="U182" t="s">
        <v>928</v>
      </c>
    </row>
    <row r="183" spans="1:21" ht="39.950000000000003" customHeight="1" x14ac:dyDescent="0.25">
      <c r="A183" s="2" t="s">
        <v>12</v>
      </c>
      <c r="B183" s="2" t="s">
        <v>13</v>
      </c>
      <c r="C183" s="2" t="s">
        <v>19</v>
      </c>
      <c r="D183" s="2" t="s">
        <v>754</v>
      </c>
      <c r="E183" s="2" t="s">
        <v>14</v>
      </c>
      <c r="F183" s="2" t="str">
        <f t="shared" si="6"/>
        <v>100701A0MM</v>
      </c>
      <c r="G183" s="2" t="s">
        <v>1133</v>
      </c>
      <c r="H183" s="2" t="s">
        <v>295</v>
      </c>
      <c r="I183" s="2" t="s">
        <v>296</v>
      </c>
      <c r="J183" s="2" t="s">
        <v>297</v>
      </c>
      <c r="K183" s="2" t="s">
        <v>298</v>
      </c>
      <c r="L183" s="2" t="s">
        <v>38</v>
      </c>
      <c r="M183" s="4">
        <v>2</v>
      </c>
      <c r="N183" s="2" t="s">
        <v>16</v>
      </c>
      <c r="O183" s="2" t="s">
        <v>55</v>
      </c>
      <c r="P183" s="2"/>
      <c r="Q183" s="3">
        <v>105</v>
      </c>
      <c r="R183" s="3">
        <f t="shared" si="7"/>
        <v>210</v>
      </c>
      <c r="S183" s="3">
        <v>245</v>
      </c>
      <c r="T183" t="s">
        <v>801</v>
      </c>
      <c r="U183" t="s">
        <v>928</v>
      </c>
    </row>
    <row r="184" spans="1:21" ht="39.950000000000003" customHeight="1" x14ac:dyDescent="0.25">
      <c r="A184" s="2" t="s">
        <v>12</v>
      </c>
      <c r="B184" s="2" t="s">
        <v>13</v>
      </c>
      <c r="C184" s="2" t="s">
        <v>19</v>
      </c>
      <c r="D184" s="2" t="s">
        <v>754</v>
      </c>
      <c r="E184" s="2" t="s">
        <v>14</v>
      </c>
      <c r="F184" s="2" t="str">
        <f t="shared" si="6"/>
        <v>100701A0MM</v>
      </c>
      <c r="G184" s="2" t="s">
        <v>1134</v>
      </c>
      <c r="H184" s="2" t="s">
        <v>295</v>
      </c>
      <c r="I184" s="2" t="s">
        <v>296</v>
      </c>
      <c r="J184" s="2" t="s">
        <v>297</v>
      </c>
      <c r="K184" s="2" t="s">
        <v>298</v>
      </c>
      <c r="L184" s="2" t="s">
        <v>35</v>
      </c>
      <c r="M184" s="4">
        <v>2</v>
      </c>
      <c r="N184" s="2" t="s">
        <v>16</v>
      </c>
      <c r="O184" s="2" t="s">
        <v>55</v>
      </c>
      <c r="P184" s="2"/>
      <c r="Q184" s="3">
        <v>105</v>
      </c>
      <c r="R184" s="3">
        <f t="shared" si="7"/>
        <v>210</v>
      </c>
      <c r="S184" s="3">
        <v>245</v>
      </c>
      <c r="T184" t="s">
        <v>801</v>
      </c>
      <c r="U184" t="s">
        <v>928</v>
      </c>
    </row>
    <row r="185" spans="1:21" ht="39.950000000000003" customHeight="1" x14ac:dyDescent="0.25">
      <c r="A185" s="2" t="s">
        <v>12</v>
      </c>
      <c r="B185" s="2" t="s">
        <v>13</v>
      </c>
      <c r="C185" s="2" t="s">
        <v>19</v>
      </c>
      <c r="D185" s="2" t="s">
        <v>754</v>
      </c>
      <c r="E185" s="2" t="s">
        <v>14</v>
      </c>
      <c r="F185" s="2" t="str">
        <f t="shared" si="6"/>
        <v>100644A0NW</v>
      </c>
      <c r="G185" s="2" t="s">
        <v>1135</v>
      </c>
      <c r="H185" s="2" t="s">
        <v>301</v>
      </c>
      <c r="I185" s="2" t="s">
        <v>81</v>
      </c>
      <c r="J185" s="2" t="s">
        <v>82</v>
      </c>
      <c r="K185" s="2" t="s">
        <v>302</v>
      </c>
      <c r="L185" s="2" t="s">
        <v>60</v>
      </c>
      <c r="M185" s="4">
        <v>4</v>
      </c>
      <c r="N185" s="2" t="s">
        <v>16</v>
      </c>
      <c r="O185" s="2" t="s">
        <v>67</v>
      </c>
      <c r="P185" s="2"/>
      <c r="Q185" s="3">
        <v>105</v>
      </c>
      <c r="R185" s="3">
        <f t="shared" ref="R185:R213" si="8">Q185*M185</f>
        <v>420</v>
      </c>
      <c r="S185" s="3">
        <v>245</v>
      </c>
      <c r="T185" t="s">
        <v>802</v>
      </c>
      <c r="U185" t="s">
        <v>930</v>
      </c>
    </row>
    <row r="186" spans="1:21" ht="39.950000000000003" customHeight="1" x14ac:dyDescent="0.25">
      <c r="A186" s="2" t="s">
        <v>12</v>
      </c>
      <c r="B186" s="2" t="s">
        <v>13</v>
      </c>
      <c r="C186" s="2" t="s">
        <v>19</v>
      </c>
      <c r="D186" s="2" t="s">
        <v>754</v>
      </c>
      <c r="E186" s="2" t="s">
        <v>14</v>
      </c>
      <c r="F186" s="2" t="str">
        <f t="shared" si="6"/>
        <v>100644A0NW</v>
      </c>
      <c r="G186" s="2" t="s">
        <v>1136</v>
      </c>
      <c r="H186" s="2" t="s">
        <v>301</v>
      </c>
      <c r="I186" s="2" t="s">
        <v>81</v>
      </c>
      <c r="J186" s="2" t="s">
        <v>82</v>
      </c>
      <c r="K186" s="2" t="s">
        <v>302</v>
      </c>
      <c r="L186" s="2" t="s">
        <v>40</v>
      </c>
      <c r="M186" s="4">
        <v>1</v>
      </c>
      <c r="N186" s="2" t="s">
        <v>16</v>
      </c>
      <c r="O186" s="2" t="s">
        <v>67</v>
      </c>
      <c r="P186" s="2"/>
      <c r="Q186" s="3">
        <v>105</v>
      </c>
      <c r="R186" s="3">
        <f t="shared" si="8"/>
        <v>105</v>
      </c>
      <c r="S186" s="3">
        <v>245</v>
      </c>
      <c r="T186" t="s">
        <v>802</v>
      </c>
      <c r="U186" t="s">
        <v>930</v>
      </c>
    </row>
    <row r="187" spans="1:21" ht="39.950000000000003" customHeight="1" x14ac:dyDescent="0.25">
      <c r="A187" s="2" t="s">
        <v>12</v>
      </c>
      <c r="B187" s="2" t="s">
        <v>13</v>
      </c>
      <c r="C187" s="2" t="s">
        <v>19</v>
      </c>
      <c r="D187" s="2" t="s">
        <v>754</v>
      </c>
      <c r="E187" s="2" t="s">
        <v>14</v>
      </c>
      <c r="F187" s="2" t="str">
        <f t="shared" si="6"/>
        <v>100644A0NW</v>
      </c>
      <c r="G187" s="2" t="s">
        <v>1137</v>
      </c>
      <c r="H187" s="2" t="s">
        <v>301</v>
      </c>
      <c r="I187" s="2" t="s">
        <v>81</v>
      </c>
      <c r="J187" s="2" t="s">
        <v>82</v>
      </c>
      <c r="K187" s="2" t="s">
        <v>302</v>
      </c>
      <c r="L187" s="2" t="s">
        <v>53</v>
      </c>
      <c r="M187" s="4">
        <v>1</v>
      </c>
      <c r="N187" s="2" t="s">
        <v>16</v>
      </c>
      <c r="O187" s="2" t="s">
        <v>67</v>
      </c>
      <c r="P187" s="2"/>
      <c r="Q187" s="3">
        <v>105</v>
      </c>
      <c r="R187" s="3">
        <f t="shared" si="8"/>
        <v>105</v>
      </c>
      <c r="S187" s="3">
        <v>245</v>
      </c>
      <c r="T187" t="s">
        <v>802</v>
      </c>
      <c r="U187" t="s">
        <v>930</v>
      </c>
    </row>
    <row r="188" spans="1:21" ht="39.950000000000003" customHeight="1" x14ac:dyDescent="0.25">
      <c r="A188" s="2" t="s">
        <v>12</v>
      </c>
      <c r="B188" s="2" t="s">
        <v>13</v>
      </c>
      <c r="C188" s="2" t="s">
        <v>19</v>
      </c>
      <c r="D188" s="2" t="s">
        <v>754</v>
      </c>
      <c r="E188" s="2" t="s">
        <v>14</v>
      </c>
      <c r="F188" s="2" t="str">
        <f t="shared" si="6"/>
        <v>100705A0NN</v>
      </c>
      <c r="G188" s="2" t="s">
        <v>1138</v>
      </c>
      <c r="H188" s="2" t="s">
        <v>303</v>
      </c>
      <c r="I188" s="2" t="s">
        <v>181</v>
      </c>
      <c r="J188" s="2" t="s">
        <v>182</v>
      </c>
      <c r="K188" s="2" t="s">
        <v>304</v>
      </c>
      <c r="L188" s="2" t="s">
        <v>18</v>
      </c>
      <c r="M188" s="4">
        <v>3</v>
      </c>
      <c r="N188" s="2" t="s">
        <v>16</v>
      </c>
      <c r="O188" s="2" t="s">
        <v>67</v>
      </c>
      <c r="P188" s="2"/>
      <c r="Q188" s="3">
        <v>114</v>
      </c>
      <c r="R188" s="3">
        <f t="shared" si="8"/>
        <v>342</v>
      </c>
      <c r="S188" s="3">
        <v>265</v>
      </c>
      <c r="T188" t="s">
        <v>803</v>
      </c>
      <c r="U188" t="s">
        <v>917</v>
      </c>
    </row>
    <row r="189" spans="1:21" ht="39.950000000000003" customHeight="1" x14ac:dyDescent="0.25">
      <c r="A189" s="2" t="s">
        <v>12</v>
      </c>
      <c r="B189" s="2" t="s">
        <v>32</v>
      </c>
      <c r="C189" s="2" t="s">
        <v>19</v>
      </c>
      <c r="D189" s="2" t="s">
        <v>754</v>
      </c>
      <c r="E189" s="2" t="s">
        <v>14</v>
      </c>
      <c r="F189" s="2" t="str">
        <f t="shared" si="6"/>
        <v>100705A0NN</v>
      </c>
      <c r="G189" s="2" t="s">
        <v>1139</v>
      </c>
      <c r="H189" s="2" t="s">
        <v>303</v>
      </c>
      <c r="I189" s="2" t="s">
        <v>181</v>
      </c>
      <c r="J189" s="2" t="s">
        <v>182</v>
      </c>
      <c r="K189" s="2" t="s">
        <v>304</v>
      </c>
      <c r="L189" s="2" t="s">
        <v>24</v>
      </c>
      <c r="M189" s="4">
        <v>3</v>
      </c>
      <c r="N189" s="2" t="s">
        <v>16</v>
      </c>
      <c r="O189" s="2" t="s">
        <v>67</v>
      </c>
      <c r="P189" s="2"/>
      <c r="Q189" s="3">
        <v>114</v>
      </c>
      <c r="R189" s="3">
        <f t="shared" si="8"/>
        <v>342</v>
      </c>
      <c r="S189" s="3">
        <v>265</v>
      </c>
      <c r="T189" t="s">
        <v>803</v>
      </c>
      <c r="U189" t="s">
        <v>917</v>
      </c>
    </row>
    <row r="190" spans="1:21" ht="39.950000000000003" customHeight="1" x14ac:dyDescent="0.25">
      <c r="A190" s="2" t="s">
        <v>12</v>
      </c>
      <c r="B190" s="2" t="s">
        <v>13</v>
      </c>
      <c r="C190" s="2" t="s">
        <v>19</v>
      </c>
      <c r="D190" s="2" t="s">
        <v>754</v>
      </c>
      <c r="E190" s="2" t="s">
        <v>14</v>
      </c>
      <c r="F190" s="2" t="str">
        <f t="shared" si="6"/>
        <v>100705A0NN</v>
      </c>
      <c r="G190" s="2" t="s">
        <v>1140</v>
      </c>
      <c r="H190" s="2" t="s">
        <v>303</v>
      </c>
      <c r="I190" s="2" t="s">
        <v>181</v>
      </c>
      <c r="J190" s="2" t="s">
        <v>182</v>
      </c>
      <c r="K190" s="2" t="s">
        <v>304</v>
      </c>
      <c r="L190" s="2" t="s">
        <v>26</v>
      </c>
      <c r="M190" s="4">
        <v>2</v>
      </c>
      <c r="N190" s="2" t="s">
        <v>16</v>
      </c>
      <c r="O190" s="2" t="s">
        <v>67</v>
      </c>
      <c r="P190" s="2"/>
      <c r="Q190" s="3">
        <v>114</v>
      </c>
      <c r="R190" s="3">
        <f t="shared" si="8"/>
        <v>228</v>
      </c>
      <c r="S190" s="3">
        <v>265</v>
      </c>
      <c r="T190" t="s">
        <v>803</v>
      </c>
      <c r="U190" t="s">
        <v>917</v>
      </c>
    </row>
    <row r="191" spans="1:21" ht="39.950000000000003" customHeight="1" x14ac:dyDescent="0.25">
      <c r="A191" s="2" t="s">
        <v>12</v>
      </c>
      <c r="B191" s="2" t="s">
        <v>13</v>
      </c>
      <c r="C191" s="2" t="s">
        <v>19</v>
      </c>
      <c r="D191" s="2" t="s">
        <v>754</v>
      </c>
      <c r="E191" s="2" t="s">
        <v>14</v>
      </c>
      <c r="F191" s="2" t="str">
        <f t="shared" si="6"/>
        <v>100911A0PG</v>
      </c>
      <c r="G191" s="2" t="s">
        <v>1141</v>
      </c>
      <c r="H191" s="2" t="s">
        <v>306</v>
      </c>
      <c r="I191" s="2" t="s">
        <v>307</v>
      </c>
      <c r="J191" s="2" t="s">
        <v>300</v>
      </c>
      <c r="K191" s="2" t="s">
        <v>308</v>
      </c>
      <c r="L191" s="2" t="s">
        <v>31</v>
      </c>
      <c r="M191" s="4">
        <v>1</v>
      </c>
      <c r="N191" s="2" t="s">
        <v>16</v>
      </c>
      <c r="O191" s="2" t="s">
        <v>67</v>
      </c>
      <c r="P191" s="2"/>
      <c r="Q191" s="3">
        <v>105</v>
      </c>
      <c r="R191" s="3">
        <f t="shared" si="8"/>
        <v>105</v>
      </c>
      <c r="S191" s="3">
        <v>245</v>
      </c>
      <c r="T191" t="s">
        <v>804</v>
      </c>
      <c r="U191" t="s">
        <v>915</v>
      </c>
    </row>
    <row r="192" spans="1:21" ht="39.950000000000003" customHeight="1" x14ac:dyDescent="0.25">
      <c r="A192" s="2" t="s">
        <v>12</v>
      </c>
      <c r="B192" s="2" t="s">
        <v>13</v>
      </c>
      <c r="C192" s="2" t="s">
        <v>19</v>
      </c>
      <c r="D192" s="2" t="s">
        <v>754</v>
      </c>
      <c r="E192" s="2" t="s">
        <v>14</v>
      </c>
      <c r="F192" s="2" t="str">
        <f t="shared" si="6"/>
        <v>1001278889</v>
      </c>
      <c r="G192" s="2" t="s">
        <v>1142</v>
      </c>
      <c r="H192" s="2" t="s">
        <v>309</v>
      </c>
      <c r="I192" s="2" t="s">
        <v>200</v>
      </c>
      <c r="J192" s="2" t="s">
        <v>52</v>
      </c>
      <c r="K192" s="2" t="s">
        <v>310</v>
      </c>
      <c r="L192" s="2" t="s">
        <v>54</v>
      </c>
      <c r="M192" s="4">
        <v>1</v>
      </c>
      <c r="N192" s="2" t="s">
        <v>16</v>
      </c>
      <c r="O192" s="2" t="s">
        <v>67</v>
      </c>
      <c r="P192" s="2"/>
      <c r="Q192" s="3">
        <v>114</v>
      </c>
      <c r="R192" s="3">
        <f t="shared" si="8"/>
        <v>114</v>
      </c>
      <c r="S192" s="3">
        <v>265</v>
      </c>
      <c r="T192" t="s">
        <v>786</v>
      </c>
      <c r="U192" t="s">
        <v>915</v>
      </c>
    </row>
    <row r="193" spans="1:21" ht="39.950000000000003" customHeight="1" x14ac:dyDescent="0.25">
      <c r="A193" s="2" t="s">
        <v>12</v>
      </c>
      <c r="B193" s="2" t="s">
        <v>32</v>
      </c>
      <c r="C193" s="2" t="s">
        <v>19</v>
      </c>
      <c r="D193" s="2" t="s">
        <v>754</v>
      </c>
      <c r="E193" s="2" t="s">
        <v>14</v>
      </c>
      <c r="F193" s="2" t="str">
        <f t="shared" si="6"/>
        <v>101435A0PB</v>
      </c>
      <c r="G193" s="2" t="s">
        <v>1143</v>
      </c>
      <c r="H193" s="2" t="s">
        <v>311</v>
      </c>
      <c r="I193" s="2" t="s">
        <v>312</v>
      </c>
      <c r="J193" s="2" t="s">
        <v>313</v>
      </c>
      <c r="K193" s="2" t="s">
        <v>314</v>
      </c>
      <c r="L193" s="2" t="s">
        <v>31</v>
      </c>
      <c r="M193" s="4">
        <v>1</v>
      </c>
      <c r="N193" s="2" t="s">
        <v>16</v>
      </c>
      <c r="O193" s="2" t="s">
        <v>186</v>
      </c>
      <c r="P193" s="2"/>
      <c r="Q193" s="3">
        <v>71</v>
      </c>
      <c r="R193" s="3">
        <f t="shared" si="8"/>
        <v>71</v>
      </c>
      <c r="S193" s="3">
        <v>189</v>
      </c>
      <c r="T193" t="s">
        <v>768</v>
      </c>
      <c r="U193" t="s">
        <v>915</v>
      </c>
    </row>
    <row r="194" spans="1:21" ht="39.950000000000003" customHeight="1" x14ac:dyDescent="0.25">
      <c r="A194" s="2" t="s">
        <v>12</v>
      </c>
      <c r="B194" s="2" t="s">
        <v>13</v>
      </c>
      <c r="C194" s="2" t="s">
        <v>19</v>
      </c>
      <c r="D194" s="2" t="s">
        <v>754</v>
      </c>
      <c r="E194" s="2" t="s">
        <v>14</v>
      </c>
      <c r="F194" s="2" t="str">
        <f t="shared" si="6"/>
        <v>100729A0P1</v>
      </c>
      <c r="G194" s="2" t="s">
        <v>1144</v>
      </c>
      <c r="H194" s="2" t="s">
        <v>315</v>
      </c>
      <c r="I194" s="2" t="s">
        <v>316</v>
      </c>
      <c r="J194" s="2" t="s">
        <v>36</v>
      </c>
      <c r="K194" s="2" t="s">
        <v>317</v>
      </c>
      <c r="L194" s="2" t="s">
        <v>54</v>
      </c>
      <c r="M194" s="4">
        <v>1</v>
      </c>
      <c r="N194" s="2" t="s">
        <v>16</v>
      </c>
      <c r="O194" s="2" t="s">
        <v>67</v>
      </c>
      <c r="P194" s="2"/>
      <c r="Q194" s="3">
        <v>97</v>
      </c>
      <c r="R194" s="3">
        <f t="shared" si="8"/>
        <v>97</v>
      </c>
      <c r="S194" s="3">
        <v>225</v>
      </c>
      <c r="T194" t="s">
        <v>772</v>
      </c>
      <c r="U194" t="s">
        <v>917</v>
      </c>
    </row>
    <row r="195" spans="1:21" ht="39.950000000000003" customHeight="1" x14ac:dyDescent="0.25">
      <c r="A195" s="2" t="s">
        <v>12</v>
      </c>
      <c r="B195" s="2" t="s">
        <v>13</v>
      </c>
      <c r="C195" s="2" t="s">
        <v>19</v>
      </c>
      <c r="D195" s="2" t="s">
        <v>754</v>
      </c>
      <c r="E195" s="2" t="s">
        <v>14</v>
      </c>
      <c r="F195" s="2" t="str">
        <f t="shared" ref="F195:F258" si="9">CONCATENATE(H195,I195)</f>
        <v>100485A0M6</v>
      </c>
      <c r="G195" s="2" t="s">
        <v>1145</v>
      </c>
      <c r="H195" s="2" t="s">
        <v>319</v>
      </c>
      <c r="I195" s="2" t="s">
        <v>249</v>
      </c>
      <c r="J195" s="2" t="s">
        <v>320</v>
      </c>
      <c r="K195" s="2" t="s">
        <v>321</v>
      </c>
      <c r="L195" s="2" t="s">
        <v>28</v>
      </c>
      <c r="M195" s="4">
        <v>3</v>
      </c>
      <c r="N195" s="2" t="s">
        <v>16</v>
      </c>
      <c r="O195" s="2" t="s">
        <v>29</v>
      </c>
      <c r="P195" s="2"/>
      <c r="Q195" s="3">
        <v>237</v>
      </c>
      <c r="R195" s="3">
        <f t="shared" si="8"/>
        <v>711</v>
      </c>
      <c r="S195" s="3">
        <v>550</v>
      </c>
      <c r="T195" t="s">
        <v>790</v>
      </c>
      <c r="U195" t="s">
        <v>912</v>
      </c>
    </row>
    <row r="196" spans="1:21" ht="39.950000000000003" customHeight="1" x14ac:dyDescent="0.25">
      <c r="A196" s="2" t="s">
        <v>12</v>
      </c>
      <c r="B196" s="2" t="s">
        <v>13</v>
      </c>
      <c r="C196" s="2" t="s">
        <v>19</v>
      </c>
      <c r="D196" s="2" t="s">
        <v>754</v>
      </c>
      <c r="E196" s="2" t="s">
        <v>14</v>
      </c>
      <c r="F196" s="2" t="str">
        <f t="shared" si="9"/>
        <v>100485A0M6</v>
      </c>
      <c r="G196" s="2" t="s">
        <v>1146</v>
      </c>
      <c r="H196" s="2" t="s">
        <v>319</v>
      </c>
      <c r="I196" s="2" t="s">
        <v>249</v>
      </c>
      <c r="J196" s="2" t="s">
        <v>320</v>
      </c>
      <c r="K196" s="2" t="s">
        <v>321</v>
      </c>
      <c r="L196" s="2" t="s">
        <v>37</v>
      </c>
      <c r="M196" s="4">
        <v>2</v>
      </c>
      <c r="N196" s="2" t="s">
        <v>16</v>
      </c>
      <c r="O196" s="2" t="s">
        <v>29</v>
      </c>
      <c r="P196" s="2"/>
      <c r="Q196" s="3">
        <v>237</v>
      </c>
      <c r="R196" s="3">
        <f t="shared" si="8"/>
        <v>474</v>
      </c>
      <c r="S196" s="3">
        <v>550</v>
      </c>
      <c r="T196" t="s">
        <v>790</v>
      </c>
      <c r="U196" t="s">
        <v>912</v>
      </c>
    </row>
    <row r="197" spans="1:21" ht="39.950000000000003" customHeight="1" x14ac:dyDescent="0.25">
      <c r="A197" s="2" t="s">
        <v>12</v>
      </c>
      <c r="B197" s="2" t="s">
        <v>13</v>
      </c>
      <c r="C197" s="2" t="s">
        <v>19</v>
      </c>
      <c r="D197" s="2" t="s">
        <v>754</v>
      </c>
      <c r="E197" s="2" t="s">
        <v>14</v>
      </c>
      <c r="F197" s="2" t="str">
        <f t="shared" si="9"/>
        <v>100485A0M6</v>
      </c>
      <c r="G197" s="2" t="s">
        <v>1147</v>
      </c>
      <c r="H197" s="2" t="s">
        <v>319</v>
      </c>
      <c r="I197" s="2" t="s">
        <v>249</v>
      </c>
      <c r="J197" s="2" t="s">
        <v>320</v>
      </c>
      <c r="K197" s="2" t="s">
        <v>321</v>
      </c>
      <c r="L197" s="2" t="s">
        <v>38</v>
      </c>
      <c r="M197" s="4">
        <v>2</v>
      </c>
      <c r="N197" s="2" t="s">
        <v>16</v>
      </c>
      <c r="O197" s="2" t="s">
        <v>29</v>
      </c>
      <c r="P197" s="2"/>
      <c r="Q197" s="3">
        <v>237</v>
      </c>
      <c r="R197" s="3">
        <f t="shared" si="8"/>
        <v>474</v>
      </c>
      <c r="S197" s="3">
        <v>550</v>
      </c>
      <c r="T197" t="s">
        <v>790</v>
      </c>
      <c r="U197" t="s">
        <v>912</v>
      </c>
    </row>
    <row r="198" spans="1:21" ht="39.950000000000003" customHeight="1" x14ac:dyDescent="0.25">
      <c r="A198" s="2" t="s">
        <v>12</v>
      </c>
      <c r="B198" s="2" t="s">
        <v>13</v>
      </c>
      <c r="C198" s="2" t="s">
        <v>19</v>
      </c>
      <c r="D198" s="2" t="s">
        <v>754</v>
      </c>
      <c r="E198" s="2" t="s">
        <v>14</v>
      </c>
      <c r="F198" s="2" t="str">
        <f t="shared" si="9"/>
        <v>1003687585</v>
      </c>
      <c r="G198" s="2" t="s">
        <v>1148</v>
      </c>
      <c r="H198" s="2" t="s">
        <v>322</v>
      </c>
      <c r="I198" s="2" t="s">
        <v>323</v>
      </c>
      <c r="J198" s="2" t="s">
        <v>27</v>
      </c>
      <c r="K198" s="2" t="s">
        <v>324</v>
      </c>
      <c r="L198" s="2" t="s">
        <v>40</v>
      </c>
      <c r="M198" s="4">
        <v>3</v>
      </c>
      <c r="N198" s="2" t="s">
        <v>16</v>
      </c>
      <c r="O198" s="2" t="s">
        <v>67</v>
      </c>
      <c r="P198" s="2"/>
      <c r="Q198" s="3">
        <v>105</v>
      </c>
      <c r="R198" s="3">
        <f t="shared" si="8"/>
        <v>315</v>
      </c>
      <c r="S198" s="3">
        <v>245</v>
      </c>
      <c r="T198" t="s">
        <v>805</v>
      </c>
      <c r="U198" t="s">
        <v>915</v>
      </c>
    </row>
    <row r="199" spans="1:21" ht="39.950000000000003" customHeight="1" x14ac:dyDescent="0.25">
      <c r="A199" s="2" t="s">
        <v>12</v>
      </c>
      <c r="B199" s="2" t="s">
        <v>13</v>
      </c>
      <c r="C199" s="2" t="s">
        <v>19</v>
      </c>
      <c r="D199" s="2" t="s">
        <v>754</v>
      </c>
      <c r="E199" s="2" t="s">
        <v>14</v>
      </c>
      <c r="F199" s="2" t="str">
        <f t="shared" si="9"/>
        <v>1003687585</v>
      </c>
      <c r="G199" s="2" t="s">
        <v>1149</v>
      </c>
      <c r="H199" s="2" t="s">
        <v>322</v>
      </c>
      <c r="I199" s="2" t="s">
        <v>323</v>
      </c>
      <c r="J199" s="2" t="s">
        <v>27</v>
      </c>
      <c r="K199" s="2" t="s">
        <v>324</v>
      </c>
      <c r="L199" s="2" t="s">
        <v>53</v>
      </c>
      <c r="M199" s="4">
        <v>2</v>
      </c>
      <c r="N199" s="2" t="s">
        <v>16</v>
      </c>
      <c r="O199" s="2" t="s">
        <v>67</v>
      </c>
      <c r="P199" s="2"/>
      <c r="Q199" s="3">
        <v>105</v>
      </c>
      <c r="R199" s="3">
        <f t="shared" si="8"/>
        <v>210</v>
      </c>
      <c r="S199" s="3">
        <v>245</v>
      </c>
      <c r="T199" t="s">
        <v>805</v>
      </c>
      <c r="U199" t="s">
        <v>915</v>
      </c>
    </row>
    <row r="200" spans="1:21" ht="39.950000000000003" customHeight="1" x14ac:dyDescent="0.25">
      <c r="A200" s="2" t="s">
        <v>12</v>
      </c>
      <c r="B200" s="2" t="s">
        <v>32</v>
      </c>
      <c r="C200" s="2" t="s">
        <v>19</v>
      </c>
      <c r="D200" s="2" t="s">
        <v>754</v>
      </c>
      <c r="E200" s="2" t="s">
        <v>14</v>
      </c>
      <c r="F200" s="2" t="str">
        <f t="shared" si="9"/>
        <v>1003687585</v>
      </c>
      <c r="G200" s="2" t="s">
        <v>1150</v>
      </c>
      <c r="H200" s="2" t="s">
        <v>322</v>
      </c>
      <c r="I200" s="2" t="s">
        <v>323</v>
      </c>
      <c r="J200" s="2" t="s">
        <v>39</v>
      </c>
      <c r="K200" s="2" t="s">
        <v>324</v>
      </c>
      <c r="L200" s="2" t="s">
        <v>31</v>
      </c>
      <c r="M200" s="4">
        <v>4</v>
      </c>
      <c r="N200" s="2" t="s">
        <v>16</v>
      </c>
      <c r="O200" s="2" t="s">
        <v>67</v>
      </c>
      <c r="P200" s="2"/>
      <c r="Q200" s="3">
        <v>105</v>
      </c>
      <c r="R200" s="3">
        <f t="shared" si="8"/>
        <v>420</v>
      </c>
      <c r="S200" s="3">
        <v>245</v>
      </c>
      <c r="T200" t="s">
        <v>805</v>
      </c>
      <c r="U200" t="s">
        <v>915</v>
      </c>
    </row>
    <row r="201" spans="1:21" ht="39.950000000000003" customHeight="1" x14ac:dyDescent="0.25">
      <c r="A201" s="2" t="s">
        <v>12</v>
      </c>
      <c r="B201" s="2" t="s">
        <v>32</v>
      </c>
      <c r="C201" s="2" t="s">
        <v>19</v>
      </c>
      <c r="D201" s="2" t="s">
        <v>754</v>
      </c>
      <c r="E201" s="2" t="s">
        <v>14</v>
      </c>
      <c r="F201" s="2" t="str">
        <f t="shared" si="9"/>
        <v>1003687585</v>
      </c>
      <c r="G201" s="2" t="s">
        <v>1151</v>
      </c>
      <c r="H201" s="2" t="s">
        <v>322</v>
      </c>
      <c r="I201" s="2" t="s">
        <v>323</v>
      </c>
      <c r="J201" s="2" t="s">
        <v>39</v>
      </c>
      <c r="K201" s="2" t="s">
        <v>324</v>
      </c>
      <c r="L201" s="2" t="s">
        <v>28</v>
      </c>
      <c r="M201" s="4">
        <v>5</v>
      </c>
      <c r="N201" s="2" t="s">
        <v>16</v>
      </c>
      <c r="O201" s="2" t="s">
        <v>67</v>
      </c>
      <c r="P201" s="2"/>
      <c r="Q201" s="3">
        <v>105</v>
      </c>
      <c r="R201" s="3">
        <f t="shared" si="8"/>
        <v>525</v>
      </c>
      <c r="S201" s="3">
        <v>245</v>
      </c>
      <c r="T201" t="s">
        <v>805</v>
      </c>
      <c r="U201" t="s">
        <v>915</v>
      </c>
    </row>
    <row r="202" spans="1:21" ht="39.950000000000003" customHeight="1" x14ac:dyDescent="0.25">
      <c r="A202" s="2" t="s">
        <v>12</v>
      </c>
      <c r="B202" s="2" t="s">
        <v>32</v>
      </c>
      <c r="C202" s="2" t="s">
        <v>19</v>
      </c>
      <c r="D202" s="2" t="s">
        <v>754</v>
      </c>
      <c r="E202" s="2" t="s">
        <v>14</v>
      </c>
      <c r="F202" s="2" t="str">
        <f t="shared" si="9"/>
        <v>1003687585</v>
      </c>
      <c r="G202" s="2" t="s">
        <v>1152</v>
      </c>
      <c r="H202" s="2" t="s">
        <v>322</v>
      </c>
      <c r="I202" s="2" t="s">
        <v>323</v>
      </c>
      <c r="J202" s="2" t="s">
        <v>39</v>
      </c>
      <c r="K202" s="2" t="s">
        <v>324</v>
      </c>
      <c r="L202" s="2" t="s">
        <v>37</v>
      </c>
      <c r="M202" s="4">
        <v>7</v>
      </c>
      <c r="N202" s="2" t="s">
        <v>16</v>
      </c>
      <c r="O202" s="2" t="s">
        <v>67</v>
      </c>
      <c r="P202" s="2"/>
      <c r="Q202" s="3">
        <v>105</v>
      </c>
      <c r="R202" s="3">
        <f t="shared" si="8"/>
        <v>735</v>
      </c>
      <c r="S202" s="3">
        <v>245</v>
      </c>
      <c r="T202" t="s">
        <v>805</v>
      </c>
      <c r="U202" t="s">
        <v>915</v>
      </c>
    </row>
    <row r="203" spans="1:21" ht="39.950000000000003" customHeight="1" x14ac:dyDescent="0.25">
      <c r="A203" s="2" t="s">
        <v>12</v>
      </c>
      <c r="B203" s="2" t="s">
        <v>32</v>
      </c>
      <c r="C203" s="2" t="s">
        <v>19</v>
      </c>
      <c r="D203" s="2" t="s">
        <v>754</v>
      </c>
      <c r="E203" s="2" t="s">
        <v>14</v>
      </c>
      <c r="F203" s="2" t="str">
        <f t="shared" si="9"/>
        <v>1003687585</v>
      </c>
      <c r="G203" s="2" t="s">
        <v>1153</v>
      </c>
      <c r="H203" s="2" t="s">
        <v>322</v>
      </c>
      <c r="I203" s="2" t="s">
        <v>323</v>
      </c>
      <c r="J203" s="2" t="s">
        <v>39</v>
      </c>
      <c r="K203" s="2" t="s">
        <v>324</v>
      </c>
      <c r="L203" s="2" t="s">
        <v>38</v>
      </c>
      <c r="M203" s="4">
        <v>3</v>
      </c>
      <c r="N203" s="2" t="s">
        <v>16</v>
      </c>
      <c r="O203" s="2" t="s">
        <v>67</v>
      </c>
      <c r="P203" s="2"/>
      <c r="Q203" s="3">
        <v>105</v>
      </c>
      <c r="R203" s="3">
        <f t="shared" si="8"/>
        <v>315</v>
      </c>
      <c r="S203" s="3">
        <v>245</v>
      </c>
      <c r="T203" t="s">
        <v>805</v>
      </c>
      <c r="U203" t="s">
        <v>915</v>
      </c>
    </row>
    <row r="204" spans="1:21" ht="39.950000000000003" customHeight="1" x14ac:dyDescent="0.25">
      <c r="A204" s="2" t="s">
        <v>12</v>
      </c>
      <c r="B204" s="2" t="s">
        <v>32</v>
      </c>
      <c r="C204" s="2" t="s">
        <v>19</v>
      </c>
      <c r="D204" s="2" t="s">
        <v>754</v>
      </c>
      <c r="E204" s="2" t="s">
        <v>14</v>
      </c>
      <c r="F204" s="2" t="str">
        <f t="shared" si="9"/>
        <v>1003687585</v>
      </c>
      <c r="G204" s="2" t="s">
        <v>1154</v>
      </c>
      <c r="H204" s="2" t="s">
        <v>322</v>
      </c>
      <c r="I204" s="2" t="s">
        <v>323</v>
      </c>
      <c r="J204" s="2" t="s">
        <v>39</v>
      </c>
      <c r="K204" s="2" t="s">
        <v>324</v>
      </c>
      <c r="L204" s="2" t="s">
        <v>35</v>
      </c>
      <c r="M204" s="4">
        <v>4</v>
      </c>
      <c r="N204" s="2" t="s">
        <v>16</v>
      </c>
      <c r="O204" s="2" t="s">
        <v>67</v>
      </c>
      <c r="P204" s="2"/>
      <c r="Q204" s="3">
        <v>105</v>
      </c>
      <c r="R204" s="3">
        <f t="shared" si="8"/>
        <v>420</v>
      </c>
      <c r="S204" s="3">
        <v>245</v>
      </c>
      <c r="T204" t="s">
        <v>805</v>
      </c>
      <c r="U204" t="s">
        <v>915</v>
      </c>
    </row>
    <row r="205" spans="1:21" ht="39.950000000000003" customHeight="1" x14ac:dyDescent="0.25">
      <c r="A205" s="2" t="s">
        <v>12</v>
      </c>
      <c r="B205" s="2" t="s">
        <v>32</v>
      </c>
      <c r="C205" s="2" t="s">
        <v>19</v>
      </c>
      <c r="D205" s="2" t="s">
        <v>754</v>
      </c>
      <c r="E205" s="2" t="s">
        <v>14</v>
      </c>
      <c r="F205" s="2" t="str">
        <f t="shared" si="9"/>
        <v>102604A1FU</v>
      </c>
      <c r="G205" s="2" t="s">
        <v>1155</v>
      </c>
      <c r="H205" s="2" t="s">
        <v>329</v>
      </c>
      <c r="I205" s="2" t="s">
        <v>330</v>
      </c>
      <c r="J205" s="2" t="s">
        <v>106</v>
      </c>
      <c r="K205" s="2" t="s">
        <v>331</v>
      </c>
      <c r="L205" s="2" t="s">
        <v>37</v>
      </c>
      <c r="M205" s="4">
        <v>3</v>
      </c>
      <c r="N205" s="2" t="s">
        <v>16</v>
      </c>
      <c r="O205" s="2" t="s">
        <v>67</v>
      </c>
      <c r="P205" s="2"/>
      <c r="Q205" s="3">
        <v>105</v>
      </c>
      <c r="R205" s="3">
        <f t="shared" si="8"/>
        <v>315</v>
      </c>
      <c r="S205" s="3">
        <v>245</v>
      </c>
      <c r="T205" t="s">
        <v>806</v>
      </c>
      <c r="U205" t="s">
        <v>917</v>
      </c>
    </row>
    <row r="206" spans="1:21" ht="39.950000000000003" customHeight="1" x14ac:dyDescent="0.25">
      <c r="A206" s="2" t="s">
        <v>12</v>
      </c>
      <c r="B206" s="2" t="s">
        <v>13</v>
      </c>
      <c r="C206" s="2" t="s">
        <v>19</v>
      </c>
      <c r="D206" s="2" t="s">
        <v>754</v>
      </c>
      <c r="E206" s="2" t="s">
        <v>14</v>
      </c>
      <c r="F206" s="2" t="str">
        <f t="shared" si="9"/>
        <v>100797A0Q4</v>
      </c>
      <c r="G206" s="2" t="s">
        <v>1156</v>
      </c>
      <c r="H206" s="2" t="s">
        <v>332</v>
      </c>
      <c r="I206" s="2" t="s">
        <v>139</v>
      </c>
      <c r="J206" s="2" t="s">
        <v>36</v>
      </c>
      <c r="K206" s="2" t="s">
        <v>333</v>
      </c>
      <c r="L206" s="2" t="s">
        <v>35</v>
      </c>
      <c r="M206" s="4">
        <v>1</v>
      </c>
      <c r="N206" s="2" t="s">
        <v>16</v>
      </c>
      <c r="O206" s="2" t="s">
        <v>67</v>
      </c>
      <c r="P206" s="2"/>
      <c r="Q206" s="3">
        <v>97</v>
      </c>
      <c r="R206" s="3">
        <f t="shared" si="8"/>
        <v>97</v>
      </c>
      <c r="S206" s="3">
        <v>225</v>
      </c>
      <c r="T206" t="s">
        <v>807</v>
      </c>
      <c r="U206" t="s">
        <v>917</v>
      </c>
    </row>
    <row r="207" spans="1:21" ht="39.950000000000003" customHeight="1" x14ac:dyDescent="0.25">
      <c r="A207" s="2" t="s">
        <v>12</v>
      </c>
      <c r="B207" s="2" t="s">
        <v>13</v>
      </c>
      <c r="C207" s="2" t="s">
        <v>19</v>
      </c>
      <c r="D207" s="2" t="s">
        <v>754</v>
      </c>
      <c r="E207" s="2" t="s">
        <v>14</v>
      </c>
      <c r="F207" s="2" t="str">
        <f t="shared" si="9"/>
        <v>100797A0Q4</v>
      </c>
      <c r="G207" s="2" t="s">
        <v>1157</v>
      </c>
      <c r="H207" s="2" t="s">
        <v>332</v>
      </c>
      <c r="I207" s="2" t="s">
        <v>139</v>
      </c>
      <c r="J207" s="2" t="s">
        <v>39</v>
      </c>
      <c r="K207" s="2" t="s">
        <v>333</v>
      </c>
      <c r="L207" s="2" t="s">
        <v>38</v>
      </c>
      <c r="M207" s="4">
        <v>2</v>
      </c>
      <c r="N207" s="2" t="s">
        <v>16</v>
      </c>
      <c r="O207" s="2" t="s">
        <v>67</v>
      </c>
      <c r="P207" s="2"/>
      <c r="Q207" s="3">
        <v>97</v>
      </c>
      <c r="R207" s="3">
        <f t="shared" si="8"/>
        <v>194</v>
      </c>
      <c r="S207" s="3">
        <v>225</v>
      </c>
      <c r="T207" t="s">
        <v>807</v>
      </c>
      <c r="U207" t="s">
        <v>917</v>
      </c>
    </row>
    <row r="208" spans="1:21" ht="39.950000000000003" customHeight="1" x14ac:dyDescent="0.25">
      <c r="A208" s="2" t="s">
        <v>12</v>
      </c>
      <c r="B208" s="2" t="s">
        <v>13</v>
      </c>
      <c r="C208" s="2" t="s">
        <v>19</v>
      </c>
      <c r="D208" s="2" t="s">
        <v>754</v>
      </c>
      <c r="E208" s="2" t="s">
        <v>14</v>
      </c>
      <c r="F208" s="2" t="str">
        <f t="shared" si="9"/>
        <v>100797A0Q4</v>
      </c>
      <c r="G208" s="2" t="s">
        <v>1158</v>
      </c>
      <c r="H208" s="2" t="s">
        <v>332</v>
      </c>
      <c r="I208" s="2" t="s">
        <v>139</v>
      </c>
      <c r="J208" s="2" t="s">
        <v>39</v>
      </c>
      <c r="K208" s="2" t="s">
        <v>333</v>
      </c>
      <c r="L208" s="2" t="s">
        <v>40</v>
      </c>
      <c r="M208" s="4">
        <v>1</v>
      </c>
      <c r="N208" s="2" t="s">
        <v>16</v>
      </c>
      <c r="O208" s="2" t="s">
        <v>67</v>
      </c>
      <c r="P208" s="2"/>
      <c r="Q208" s="3">
        <v>97</v>
      </c>
      <c r="R208" s="3">
        <f t="shared" si="8"/>
        <v>97</v>
      </c>
      <c r="S208" s="3">
        <v>225</v>
      </c>
      <c r="T208" t="s">
        <v>807</v>
      </c>
      <c r="U208" t="s">
        <v>917</v>
      </c>
    </row>
    <row r="209" spans="1:21" ht="39.950000000000003" customHeight="1" x14ac:dyDescent="0.25">
      <c r="A209" s="2" t="s">
        <v>12</v>
      </c>
      <c r="B209" s="2" t="s">
        <v>13</v>
      </c>
      <c r="C209" s="2" t="s">
        <v>19</v>
      </c>
      <c r="D209" s="2" t="s">
        <v>754</v>
      </c>
      <c r="E209" s="2" t="s">
        <v>14</v>
      </c>
      <c r="F209" s="2" t="str">
        <f t="shared" si="9"/>
        <v>101259A0LO</v>
      </c>
      <c r="G209" s="2" t="s">
        <v>1159</v>
      </c>
      <c r="H209" s="2" t="s">
        <v>334</v>
      </c>
      <c r="I209" s="2" t="s">
        <v>335</v>
      </c>
      <c r="J209" s="2" t="s">
        <v>336</v>
      </c>
      <c r="K209" s="2" t="s">
        <v>337</v>
      </c>
      <c r="L209" s="2" t="s">
        <v>18</v>
      </c>
      <c r="M209" s="4">
        <v>1</v>
      </c>
      <c r="N209" s="2" t="s">
        <v>16</v>
      </c>
      <c r="O209" s="2" t="s">
        <v>256</v>
      </c>
      <c r="P209" s="2"/>
      <c r="Q209" s="3">
        <v>252</v>
      </c>
      <c r="R209" s="3">
        <f t="shared" si="8"/>
        <v>252</v>
      </c>
      <c r="S209" s="3">
        <v>585</v>
      </c>
      <c r="T209" t="s">
        <v>808</v>
      </c>
      <c r="U209" t="s">
        <v>932</v>
      </c>
    </row>
    <row r="210" spans="1:21" ht="39.950000000000003" customHeight="1" x14ac:dyDescent="0.25">
      <c r="A210" s="2" t="s">
        <v>12</v>
      </c>
      <c r="B210" s="2" t="s">
        <v>13</v>
      </c>
      <c r="C210" s="2" t="s">
        <v>19</v>
      </c>
      <c r="D210" s="2" t="s">
        <v>754</v>
      </c>
      <c r="E210" s="2" t="s">
        <v>14</v>
      </c>
      <c r="F210" s="2" t="str">
        <f t="shared" si="9"/>
        <v>101259A0LO</v>
      </c>
      <c r="G210" s="2" t="s">
        <v>1160</v>
      </c>
      <c r="H210" s="2" t="s">
        <v>334</v>
      </c>
      <c r="I210" s="2" t="s">
        <v>335</v>
      </c>
      <c r="J210" s="2" t="s">
        <v>336</v>
      </c>
      <c r="K210" s="2" t="s">
        <v>337</v>
      </c>
      <c r="L210" s="2" t="s">
        <v>24</v>
      </c>
      <c r="M210" s="4">
        <v>1</v>
      </c>
      <c r="N210" s="2" t="s">
        <v>16</v>
      </c>
      <c r="O210" s="2" t="s">
        <v>256</v>
      </c>
      <c r="P210" s="2"/>
      <c r="Q210" s="3">
        <v>252</v>
      </c>
      <c r="R210" s="3">
        <f t="shared" si="8"/>
        <v>252</v>
      </c>
      <c r="S210" s="3">
        <v>585</v>
      </c>
      <c r="T210" t="s">
        <v>808</v>
      </c>
      <c r="U210" t="s">
        <v>932</v>
      </c>
    </row>
    <row r="211" spans="1:21" ht="39.950000000000003" customHeight="1" x14ac:dyDescent="0.25">
      <c r="A211" s="2" t="s">
        <v>12</v>
      </c>
      <c r="B211" s="2" t="s">
        <v>13</v>
      </c>
      <c r="C211" s="2" t="s">
        <v>19</v>
      </c>
      <c r="D211" s="2" t="s">
        <v>754</v>
      </c>
      <c r="E211" s="2" t="s">
        <v>14</v>
      </c>
      <c r="F211" s="2" t="str">
        <f t="shared" si="9"/>
        <v>100612ZR64</v>
      </c>
      <c r="G211" s="2" t="s">
        <v>1161</v>
      </c>
      <c r="H211" s="2" t="s">
        <v>338</v>
      </c>
      <c r="I211" s="2" t="s">
        <v>202</v>
      </c>
      <c r="J211" s="2" t="s">
        <v>340</v>
      </c>
      <c r="K211" s="2" t="s">
        <v>339</v>
      </c>
      <c r="L211" s="2" t="s">
        <v>31</v>
      </c>
      <c r="M211" s="4">
        <v>10</v>
      </c>
      <c r="N211" s="2" t="s">
        <v>16</v>
      </c>
      <c r="O211" s="2" t="s">
        <v>67</v>
      </c>
      <c r="P211" s="2"/>
      <c r="Q211" s="3">
        <v>127</v>
      </c>
      <c r="R211" s="3">
        <f t="shared" si="8"/>
        <v>1270</v>
      </c>
      <c r="S211" s="3">
        <v>295</v>
      </c>
      <c r="T211" t="s">
        <v>788</v>
      </c>
      <c r="U211" t="s">
        <v>922</v>
      </c>
    </row>
    <row r="212" spans="1:21" ht="39.950000000000003" customHeight="1" x14ac:dyDescent="0.25">
      <c r="A212" s="2" t="s">
        <v>12</v>
      </c>
      <c r="B212" s="2" t="s">
        <v>13</v>
      </c>
      <c r="C212" s="2" t="s">
        <v>19</v>
      </c>
      <c r="D212" s="2" t="s">
        <v>754</v>
      </c>
      <c r="E212" s="2" t="s">
        <v>14</v>
      </c>
      <c r="F212" s="2" t="str">
        <f t="shared" si="9"/>
        <v>100612ZR64</v>
      </c>
      <c r="G212" s="2" t="s">
        <v>1162</v>
      </c>
      <c r="H212" s="2" t="s">
        <v>338</v>
      </c>
      <c r="I212" s="2" t="s">
        <v>202</v>
      </c>
      <c r="J212" s="2" t="s">
        <v>340</v>
      </c>
      <c r="K212" s="2" t="s">
        <v>339</v>
      </c>
      <c r="L212" s="2" t="s">
        <v>28</v>
      </c>
      <c r="M212" s="4">
        <v>11</v>
      </c>
      <c r="N212" s="2" t="s">
        <v>16</v>
      </c>
      <c r="O212" s="2" t="s">
        <v>67</v>
      </c>
      <c r="P212" s="2"/>
      <c r="Q212" s="3">
        <v>127</v>
      </c>
      <c r="R212" s="3">
        <f t="shared" si="8"/>
        <v>1397</v>
      </c>
      <c r="S212" s="3">
        <v>295</v>
      </c>
      <c r="T212" t="s">
        <v>788</v>
      </c>
      <c r="U212" t="s">
        <v>922</v>
      </c>
    </row>
    <row r="213" spans="1:21" ht="39.950000000000003" customHeight="1" x14ac:dyDescent="0.25">
      <c r="A213" s="2" t="s">
        <v>12</v>
      </c>
      <c r="B213" s="2" t="s">
        <v>13</v>
      </c>
      <c r="C213" s="2" t="s">
        <v>19</v>
      </c>
      <c r="D213" s="2" t="s">
        <v>754</v>
      </c>
      <c r="E213" s="2" t="s">
        <v>14</v>
      </c>
      <c r="F213" s="2" t="str">
        <f t="shared" si="9"/>
        <v>100612ZR64</v>
      </c>
      <c r="G213" s="2" t="s">
        <v>1163</v>
      </c>
      <c r="H213" s="2" t="s">
        <v>338</v>
      </c>
      <c r="I213" s="2" t="s">
        <v>202</v>
      </c>
      <c r="J213" s="2" t="s">
        <v>340</v>
      </c>
      <c r="K213" s="2" t="s">
        <v>339</v>
      </c>
      <c r="L213" s="2" t="s">
        <v>37</v>
      </c>
      <c r="M213" s="4">
        <v>7</v>
      </c>
      <c r="N213" s="2" t="s">
        <v>16</v>
      </c>
      <c r="O213" s="2" t="s">
        <v>67</v>
      </c>
      <c r="P213" s="2"/>
      <c r="Q213" s="3">
        <v>127</v>
      </c>
      <c r="R213" s="3">
        <f t="shared" si="8"/>
        <v>889</v>
      </c>
      <c r="S213" s="3">
        <v>295</v>
      </c>
      <c r="T213" t="s">
        <v>788</v>
      </c>
      <c r="U213" t="s">
        <v>922</v>
      </c>
    </row>
    <row r="214" spans="1:21" ht="39.950000000000003" customHeight="1" x14ac:dyDescent="0.25">
      <c r="A214" s="2" t="s">
        <v>12</v>
      </c>
      <c r="B214" s="2" t="s">
        <v>13</v>
      </c>
      <c r="C214" s="2" t="s">
        <v>19</v>
      </c>
      <c r="D214" s="2" t="s">
        <v>754</v>
      </c>
      <c r="E214" s="2" t="s">
        <v>14</v>
      </c>
      <c r="F214" s="2" t="str">
        <f t="shared" si="9"/>
        <v>100612ZR64</v>
      </c>
      <c r="G214" s="2" t="s">
        <v>1164</v>
      </c>
      <c r="H214" s="2" t="s">
        <v>338</v>
      </c>
      <c r="I214" s="2" t="s">
        <v>202</v>
      </c>
      <c r="J214" s="2" t="s">
        <v>340</v>
      </c>
      <c r="K214" s="2" t="s">
        <v>339</v>
      </c>
      <c r="L214" s="2" t="s">
        <v>38</v>
      </c>
      <c r="M214" s="4">
        <v>3</v>
      </c>
      <c r="N214" s="2" t="s">
        <v>16</v>
      </c>
      <c r="O214" s="2" t="s">
        <v>67</v>
      </c>
      <c r="P214" s="2"/>
      <c r="Q214" s="3">
        <v>127</v>
      </c>
      <c r="R214" s="3">
        <f t="shared" ref="R214:R249" si="10">Q214*M214</f>
        <v>381</v>
      </c>
      <c r="S214" s="3">
        <v>295</v>
      </c>
      <c r="T214" t="s">
        <v>788</v>
      </c>
      <c r="U214" t="s">
        <v>922</v>
      </c>
    </row>
    <row r="215" spans="1:21" ht="39.950000000000003" customHeight="1" x14ac:dyDescent="0.25">
      <c r="A215" s="2" t="s">
        <v>12</v>
      </c>
      <c r="B215" s="2" t="s">
        <v>13</v>
      </c>
      <c r="C215" s="2" t="s">
        <v>19</v>
      </c>
      <c r="D215" s="2" t="s">
        <v>754</v>
      </c>
      <c r="E215" s="2" t="s">
        <v>14</v>
      </c>
      <c r="F215" s="2" t="str">
        <f t="shared" si="9"/>
        <v>100612ZR64</v>
      </c>
      <c r="G215" s="2" t="s">
        <v>1165</v>
      </c>
      <c r="H215" s="2" t="s">
        <v>338</v>
      </c>
      <c r="I215" s="2" t="s">
        <v>202</v>
      </c>
      <c r="J215" s="2" t="s">
        <v>240</v>
      </c>
      <c r="K215" s="2" t="s">
        <v>339</v>
      </c>
      <c r="L215" s="2" t="s">
        <v>31</v>
      </c>
      <c r="M215" s="4">
        <v>1</v>
      </c>
      <c r="N215" s="2" t="s">
        <v>16</v>
      </c>
      <c r="O215" s="2" t="s">
        <v>67</v>
      </c>
      <c r="P215" s="2"/>
      <c r="Q215" s="3">
        <v>127</v>
      </c>
      <c r="R215" s="3">
        <f t="shared" si="10"/>
        <v>127</v>
      </c>
      <c r="S215" s="3">
        <v>295</v>
      </c>
      <c r="T215" t="s">
        <v>788</v>
      </c>
      <c r="U215" t="s">
        <v>922</v>
      </c>
    </row>
    <row r="216" spans="1:21" ht="39.950000000000003" customHeight="1" x14ac:dyDescent="0.25">
      <c r="A216" s="2" t="s">
        <v>12</v>
      </c>
      <c r="B216" s="2" t="s">
        <v>13</v>
      </c>
      <c r="C216" s="2" t="s">
        <v>19</v>
      </c>
      <c r="D216" s="2" t="s">
        <v>754</v>
      </c>
      <c r="E216" s="2" t="s">
        <v>14</v>
      </c>
      <c r="F216" s="2" t="str">
        <f t="shared" si="9"/>
        <v>100612ZR64</v>
      </c>
      <c r="G216" s="2" t="s">
        <v>1166</v>
      </c>
      <c r="H216" s="2" t="s">
        <v>338</v>
      </c>
      <c r="I216" s="2" t="s">
        <v>202</v>
      </c>
      <c r="J216" s="2" t="s">
        <v>240</v>
      </c>
      <c r="K216" s="2" t="s">
        <v>339</v>
      </c>
      <c r="L216" s="2" t="s">
        <v>28</v>
      </c>
      <c r="M216" s="4">
        <v>7</v>
      </c>
      <c r="N216" s="2" t="s">
        <v>16</v>
      </c>
      <c r="O216" s="2" t="s">
        <v>67</v>
      </c>
      <c r="P216" s="2"/>
      <c r="Q216" s="3">
        <v>127</v>
      </c>
      <c r="R216" s="3">
        <f t="shared" si="10"/>
        <v>889</v>
      </c>
      <c r="S216" s="3">
        <v>295</v>
      </c>
      <c r="T216" t="s">
        <v>788</v>
      </c>
      <c r="U216" t="s">
        <v>922</v>
      </c>
    </row>
    <row r="217" spans="1:21" ht="39.950000000000003" customHeight="1" x14ac:dyDescent="0.25">
      <c r="A217" s="2" t="s">
        <v>12</v>
      </c>
      <c r="B217" s="2" t="s">
        <v>13</v>
      </c>
      <c r="C217" s="2" t="s">
        <v>19</v>
      </c>
      <c r="D217" s="2" t="s">
        <v>754</v>
      </c>
      <c r="E217" s="2" t="s">
        <v>14</v>
      </c>
      <c r="F217" s="2" t="str">
        <f t="shared" si="9"/>
        <v>100612ZR64</v>
      </c>
      <c r="G217" s="2" t="s">
        <v>1167</v>
      </c>
      <c r="H217" s="2" t="s">
        <v>338</v>
      </c>
      <c r="I217" s="2" t="s">
        <v>202</v>
      </c>
      <c r="J217" s="2" t="s">
        <v>240</v>
      </c>
      <c r="K217" s="2" t="s">
        <v>339</v>
      </c>
      <c r="L217" s="2" t="s">
        <v>37</v>
      </c>
      <c r="M217" s="4">
        <v>6</v>
      </c>
      <c r="N217" s="2" t="s">
        <v>16</v>
      </c>
      <c r="O217" s="2" t="s">
        <v>67</v>
      </c>
      <c r="P217" s="2"/>
      <c r="Q217" s="3">
        <v>127</v>
      </c>
      <c r="R217" s="3">
        <f t="shared" si="10"/>
        <v>762</v>
      </c>
      <c r="S217" s="3">
        <v>295</v>
      </c>
      <c r="T217" t="s">
        <v>788</v>
      </c>
      <c r="U217" t="s">
        <v>922</v>
      </c>
    </row>
    <row r="218" spans="1:21" ht="39.950000000000003" customHeight="1" x14ac:dyDescent="0.25">
      <c r="A218" s="2" t="s">
        <v>12</v>
      </c>
      <c r="B218" s="2" t="s">
        <v>13</v>
      </c>
      <c r="C218" s="2" t="s">
        <v>19</v>
      </c>
      <c r="D218" s="2" t="s">
        <v>754</v>
      </c>
      <c r="E218" s="2" t="s">
        <v>14</v>
      </c>
      <c r="F218" s="2" t="str">
        <f t="shared" si="9"/>
        <v>100612ZR64</v>
      </c>
      <c r="G218" s="2" t="s">
        <v>1168</v>
      </c>
      <c r="H218" s="2" t="s">
        <v>338</v>
      </c>
      <c r="I218" s="2" t="s">
        <v>202</v>
      </c>
      <c r="J218" s="2" t="s">
        <v>240</v>
      </c>
      <c r="K218" s="2" t="s">
        <v>339</v>
      </c>
      <c r="L218" s="2" t="s">
        <v>38</v>
      </c>
      <c r="M218" s="4">
        <v>4</v>
      </c>
      <c r="N218" s="2" t="s">
        <v>16</v>
      </c>
      <c r="O218" s="2" t="s">
        <v>67</v>
      </c>
      <c r="P218" s="2"/>
      <c r="Q218" s="3">
        <v>127</v>
      </c>
      <c r="R218" s="3">
        <f t="shared" si="10"/>
        <v>508</v>
      </c>
      <c r="S218" s="3">
        <v>295</v>
      </c>
      <c r="T218" t="s">
        <v>788</v>
      </c>
      <c r="U218" t="s">
        <v>922</v>
      </c>
    </row>
    <row r="219" spans="1:21" ht="39.950000000000003" customHeight="1" x14ac:dyDescent="0.25">
      <c r="A219" s="2" t="s">
        <v>12</v>
      </c>
      <c r="B219" s="2" t="s">
        <v>13</v>
      </c>
      <c r="C219" s="2" t="s">
        <v>19</v>
      </c>
      <c r="D219" s="2" t="s">
        <v>754</v>
      </c>
      <c r="E219" s="2" t="s">
        <v>14</v>
      </c>
      <c r="F219" s="2" t="str">
        <f t="shared" si="9"/>
        <v>100612ZR64</v>
      </c>
      <c r="G219" s="2" t="s">
        <v>1169</v>
      </c>
      <c r="H219" s="2" t="s">
        <v>338</v>
      </c>
      <c r="I219" s="2" t="s">
        <v>202</v>
      </c>
      <c r="J219" s="2" t="s">
        <v>240</v>
      </c>
      <c r="K219" s="2" t="s">
        <v>339</v>
      </c>
      <c r="L219" s="2" t="s">
        <v>35</v>
      </c>
      <c r="M219" s="4">
        <v>4</v>
      </c>
      <c r="N219" s="2" t="s">
        <v>16</v>
      </c>
      <c r="O219" s="2" t="s">
        <v>67</v>
      </c>
      <c r="P219" s="2"/>
      <c r="Q219" s="3">
        <v>127</v>
      </c>
      <c r="R219" s="3">
        <f t="shared" si="10"/>
        <v>508</v>
      </c>
      <c r="S219" s="3">
        <v>295</v>
      </c>
      <c r="T219" t="s">
        <v>788</v>
      </c>
      <c r="U219" t="s">
        <v>922</v>
      </c>
    </row>
    <row r="220" spans="1:21" ht="39.950000000000003" customHeight="1" x14ac:dyDescent="0.25">
      <c r="A220" s="2" t="s">
        <v>12</v>
      </c>
      <c r="B220" s="2" t="s">
        <v>13</v>
      </c>
      <c r="C220" s="2" t="s">
        <v>19</v>
      </c>
      <c r="D220" s="2" t="s">
        <v>754</v>
      </c>
      <c r="E220" s="2" t="s">
        <v>14</v>
      </c>
      <c r="F220" s="2" t="str">
        <f t="shared" si="9"/>
        <v>100612ZR64</v>
      </c>
      <c r="G220" s="2" t="s">
        <v>1170</v>
      </c>
      <c r="H220" s="2" t="s">
        <v>338</v>
      </c>
      <c r="I220" s="2" t="s">
        <v>202</v>
      </c>
      <c r="J220" s="2" t="s">
        <v>133</v>
      </c>
      <c r="K220" s="2" t="s">
        <v>339</v>
      </c>
      <c r="L220" s="2" t="s">
        <v>60</v>
      </c>
      <c r="M220" s="4">
        <v>1</v>
      </c>
      <c r="N220" s="2" t="s">
        <v>16</v>
      </c>
      <c r="O220" s="2" t="s">
        <v>67</v>
      </c>
      <c r="P220" s="2"/>
      <c r="Q220" s="3">
        <v>127</v>
      </c>
      <c r="R220" s="3">
        <f t="shared" si="10"/>
        <v>127</v>
      </c>
      <c r="S220" s="3">
        <v>295</v>
      </c>
      <c r="T220" t="s">
        <v>788</v>
      </c>
      <c r="U220" t="s">
        <v>922</v>
      </c>
    </row>
    <row r="221" spans="1:21" ht="39.950000000000003" customHeight="1" x14ac:dyDescent="0.25">
      <c r="A221" s="2" t="s">
        <v>12</v>
      </c>
      <c r="B221" s="2" t="s">
        <v>13</v>
      </c>
      <c r="C221" s="2" t="s">
        <v>19</v>
      </c>
      <c r="D221" s="2" t="s">
        <v>754</v>
      </c>
      <c r="E221" s="2" t="s">
        <v>14</v>
      </c>
      <c r="F221" s="2" t="str">
        <f t="shared" si="9"/>
        <v>100612ZR64</v>
      </c>
      <c r="G221" s="2" t="s">
        <v>1171</v>
      </c>
      <c r="H221" s="2" t="s">
        <v>338</v>
      </c>
      <c r="I221" s="2" t="s">
        <v>202</v>
      </c>
      <c r="J221" s="2" t="s">
        <v>133</v>
      </c>
      <c r="K221" s="2" t="s">
        <v>339</v>
      </c>
      <c r="L221" s="2" t="s">
        <v>35</v>
      </c>
      <c r="M221" s="4">
        <v>2</v>
      </c>
      <c r="N221" s="2" t="s">
        <v>16</v>
      </c>
      <c r="O221" s="2" t="s">
        <v>67</v>
      </c>
      <c r="P221" s="2"/>
      <c r="Q221" s="3">
        <v>127</v>
      </c>
      <c r="R221" s="3">
        <f t="shared" si="10"/>
        <v>254</v>
      </c>
      <c r="S221" s="3">
        <v>295</v>
      </c>
      <c r="T221" t="s">
        <v>788</v>
      </c>
      <c r="U221" t="s">
        <v>922</v>
      </c>
    </row>
    <row r="222" spans="1:21" ht="39.950000000000003" customHeight="1" x14ac:dyDescent="0.25">
      <c r="A222" s="2" t="s">
        <v>12</v>
      </c>
      <c r="B222" s="2" t="s">
        <v>13</v>
      </c>
      <c r="C222" s="2" t="s">
        <v>19</v>
      </c>
      <c r="D222" s="2" t="s">
        <v>754</v>
      </c>
      <c r="E222" s="2" t="s">
        <v>14</v>
      </c>
      <c r="F222" s="2" t="str">
        <f t="shared" si="9"/>
        <v>100612ZR64</v>
      </c>
      <c r="G222" s="2" t="s">
        <v>1172</v>
      </c>
      <c r="H222" s="2" t="s">
        <v>338</v>
      </c>
      <c r="I222" s="2" t="s">
        <v>202</v>
      </c>
      <c r="J222" s="2" t="s">
        <v>39</v>
      </c>
      <c r="K222" s="2" t="s">
        <v>339</v>
      </c>
      <c r="L222" s="2" t="s">
        <v>60</v>
      </c>
      <c r="M222" s="4">
        <v>1</v>
      </c>
      <c r="N222" s="2" t="s">
        <v>16</v>
      </c>
      <c r="O222" s="2" t="s">
        <v>67</v>
      </c>
      <c r="P222" s="2"/>
      <c r="Q222" s="3">
        <v>127</v>
      </c>
      <c r="R222" s="3">
        <f t="shared" si="10"/>
        <v>127</v>
      </c>
      <c r="S222" s="3">
        <v>295</v>
      </c>
      <c r="T222" t="s">
        <v>788</v>
      </c>
      <c r="U222" t="s">
        <v>922</v>
      </c>
    </row>
    <row r="223" spans="1:21" ht="39.950000000000003" customHeight="1" x14ac:dyDescent="0.25">
      <c r="A223" s="2" t="s">
        <v>12</v>
      </c>
      <c r="B223" s="2" t="s">
        <v>13</v>
      </c>
      <c r="C223" s="2" t="s">
        <v>19</v>
      </c>
      <c r="D223" s="2" t="s">
        <v>754</v>
      </c>
      <c r="E223" s="2" t="s">
        <v>14</v>
      </c>
      <c r="F223" s="2" t="str">
        <f t="shared" si="9"/>
        <v>100612ZR64</v>
      </c>
      <c r="G223" s="2" t="s">
        <v>1173</v>
      </c>
      <c r="H223" s="2" t="s">
        <v>338</v>
      </c>
      <c r="I223" s="2" t="s">
        <v>202</v>
      </c>
      <c r="J223" s="2" t="s">
        <v>39</v>
      </c>
      <c r="K223" s="2" t="s">
        <v>339</v>
      </c>
      <c r="L223" s="2" t="s">
        <v>31</v>
      </c>
      <c r="M223" s="4">
        <v>1</v>
      </c>
      <c r="N223" s="2" t="s">
        <v>16</v>
      </c>
      <c r="O223" s="2" t="s">
        <v>67</v>
      </c>
      <c r="P223" s="2"/>
      <c r="Q223" s="3">
        <v>127</v>
      </c>
      <c r="R223" s="3">
        <f t="shared" si="10"/>
        <v>127</v>
      </c>
      <c r="S223" s="3">
        <v>295</v>
      </c>
      <c r="T223" t="s">
        <v>788</v>
      </c>
      <c r="U223" t="s">
        <v>922</v>
      </c>
    </row>
    <row r="224" spans="1:21" ht="39.950000000000003" customHeight="1" x14ac:dyDescent="0.25">
      <c r="A224" s="2" t="s">
        <v>12</v>
      </c>
      <c r="B224" s="2" t="s">
        <v>13</v>
      </c>
      <c r="C224" s="2" t="s">
        <v>19</v>
      </c>
      <c r="D224" s="2" t="s">
        <v>754</v>
      </c>
      <c r="E224" s="2" t="s">
        <v>14</v>
      </c>
      <c r="F224" s="2" t="str">
        <f t="shared" si="9"/>
        <v>100612ZR64</v>
      </c>
      <c r="G224" s="2" t="s">
        <v>1174</v>
      </c>
      <c r="H224" s="2" t="s">
        <v>338</v>
      </c>
      <c r="I224" s="2" t="s">
        <v>202</v>
      </c>
      <c r="J224" s="2" t="s">
        <v>39</v>
      </c>
      <c r="K224" s="2" t="s">
        <v>339</v>
      </c>
      <c r="L224" s="2" t="s">
        <v>28</v>
      </c>
      <c r="M224" s="4">
        <v>2</v>
      </c>
      <c r="N224" s="2" t="s">
        <v>16</v>
      </c>
      <c r="O224" s="2" t="s">
        <v>67</v>
      </c>
      <c r="P224" s="2"/>
      <c r="Q224" s="3">
        <v>127</v>
      </c>
      <c r="R224" s="3">
        <f t="shared" si="10"/>
        <v>254</v>
      </c>
      <c r="S224" s="3">
        <v>295</v>
      </c>
      <c r="T224" t="s">
        <v>788</v>
      </c>
      <c r="U224" t="s">
        <v>922</v>
      </c>
    </row>
    <row r="225" spans="1:21" ht="39.950000000000003" customHeight="1" x14ac:dyDescent="0.25">
      <c r="A225" s="2" t="s">
        <v>12</v>
      </c>
      <c r="B225" s="2" t="s">
        <v>13</v>
      </c>
      <c r="C225" s="2" t="s">
        <v>19</v>
      </c>
      <c r="D225" s="2" t="s">
        <v>754</v>
      </c>
      <c r="E225" s="2" t="s">
        <v>14</v>
      </c>
      <c r="F225" s="2" t="str">
        <f t="shared" si="9"/>
        <v>100612ZR64</v>
      </c>
      <c r="G225" s="2" t="s">
        <v>1175</v>
      </c>
      <c r="H225" s="2" t="s">
        <v>338</v>
      </c>
      <c r="I225" s="2" t="s">
        <v>202</v>
      </c>
      <c r="J225" s="2" t="s">
        <v>39</v>
      </c>
      <c r="K225" s="2" t="s">
        <v>339</v>
      </c>
      <c r="L225" s="2" t="s">
        <v>37</v>
      </c>
      <c r="M225" s="4">
        <v>2</v>
      </c>
      <c r="N225" s="2" t="s">
        <v>16</v>
      </c>
      <c r="O225" s="2" t="s">
        <v>67</v>
      </c>
      <c r="P225" s="2"/>
      <c r="Q225" s="3">
        <v>127</v>
      </c>
      <c r="R225" s="3">
        <f t="shared" si="10"/>
        <v>254</v>
      </c>
      <c r="S225" s="3">
        <v>295</v>
      </c>
      <c r="T225" t="s">
        <v>788</v>
      </c>
      <c r="U225" t="s">
        <v>922</v>
      </c>
    </row>
    <row r="226" spans="1:21" ht="39.950000000000003" customHeight="1" x14ac:dyDescent="0.25">
      <c r="A226" s="2" t="s">
        <v>12</v>
      </c>
      <c r="B226" s="2" t="s">
        <v>13</v>
      </c>
      <c r="C226" s="2" t="s">
        <v>19</v>
      </c>
      <c r="D226" s="2" t="s">
        <v>754</v>
      </c>
      <c r="E226" s="2" t="s">
        <v>14</v>
      </c>
      <c r="F226" s="2" t="str">
        <f t="shared" si="9"/>
        <v>100612ZR64</v>
      </c>
      <c r="G226" s="2" t="s">
        <v>1176</v>
      </c>
      <c r="H226" s="2" t="s">
        <v>338</v>
      </c>
      <c r="I226" s="2" t="s">
        <v>202</v>
      </c>
      <c r="J226" s="2" t="s">
        <v>39</v>
      </c>
      <c r="K226" s="2" t="s">
        <v>339</v>
      </c>
      <c r="L226" s="2" t="s">
        <v>35</v>
      </c>
      <c r="M226" s="4">
        <v>1</v>
      </c>
      <c r="N226" s="2" t="s">
        <v>16</v>
      </c>
      <c r="O226" s="2" t="s">
        <v>67</v>
      </c>
      <c r="P226" s="2"/>
      <c r="Q226" s="3">
        <v>127</v>
      </c>
      <c r="R226" s="3">
        <f t="shared" si="10"/>
        <v>127</v>
      </c>
      <c r="S226" s="3">
        <v>295</v>
      </c>
      <c r="T226" t="s">
        <v>788</v>
      </c>
      <c r="U226" t="s">
        <v>922</v>
      </c>
    </row>
    <row r="227" spans="1:21" ht="39.950000000000003" customHeight="1" x14ac:dyDescent="0.25">
      <c r="A227" s="2" t="s">
        <v>12</v>
      </c>
      <c r="B227" s="2" t="s">
        <v>32</v>
      </c>
      <c r="C227" s="2" t="s">
        <v>19</v>
      </c>
      <c r="D227" s="2" t="s">
        <v>754</v>
      </c>
      <c r="E227" s="2" t="s">
        <v>14</v>
      </c>
      <c r="F227" s="2" t="str">
        <f t="shared" si="9"/>
        <v>100715A0FO</v>
      </c>
      <c r="G227" s="2" t="s">
        <v>1177</v>
      </c>
      <c r="H227" s="2" t="s">
        <v>341</v>
      </c>
      <c r="I227" s="2" t="s">
        <v>232</v>
      </c>
      <c r="J227" s="2" t="s">
        <v>163</v>
      </c>
      <c r="K227" s="2" t="s">
        <v>342</v>
      </c>
      <c r="L227" s="2" t="s">
        <v>31</v>
      </c>
      <c r="M227" s="4">
        <v>7</v>
      </c>
      <c r="N227" s="2" t="s">
        <v>16</v>
      </c>
      <c r="O227" s="2" t="s">
        <v>186</v>
      </c>
      <c r="P227" s="2"/>
      <c r="Q227" s="3">
        <v>114</v>
      </c>
      <c r="R227" s="3">
        <f t="shared" si="10"/>
        <v>798</v>
      </c>
      <c r="S227" s="3">
        <v>265</v>
      </c>
      <c r="T227" t="s">
        <v>772</v>
      </c>
      <c r="U227" t="s">
        <v>917</v>
      </c>
    </row>
    <row r="228" spans="1:21" ht="39.950000000000003" customHeight="1" x14ac:dyDescent="0.25">
      <c r="A228" s="2" t="s">
        <v>12</v>
      </c>
      <c r="B228" s="2" t="s">
        <v>32</v>
      </c>
      <c r="C228" s="2" t="s">
        <v>19</v>
      </c>
      <c r="D228" s="2" t="s">
        <v>754</v>
      </c>
      <c r="E228" s="2" t="s">
        <v>14</v>
      </c>
      <c r="F228" s="2" t="str">
        <f t="shared" si="9"/>
        <v>100715A0FO</v>
      </c>
      <c r="G228" s="2" t="s">
        <v>1178</v>
      </c>
      <c r="H228" s="2" t="s">
        <v>341</v>
      </c>
      <c r="I228" s="2" t="s">
        <v>232</v>
      </c>
      <c r="J228" s="2" t="s">
        <v>163</v>
      </c>
      <c r="K228" s="2" t="s">
        <v>342</v>
      </c>
      <c r="L228" s="2" t="s">
        <v>28</v>
      </c>
      <c r="M228" s="4">
        <v>6</v>
      </c>
      <c r="N228" s="2" t="s">
        <v>16</v>
      </c>
      <c r="O228" s="2" t="s">
        <v>186</v>
      </c>
      <c r="P228" s="2"/>
      <c r="Q228" s="3">
        <v>114</v>
      </c>
      <c r="R228" s="3">
        <f t="shared" si="10"/>
        <v>684</v>
      </c>
      <c r="S228" s="3">
        <v>265</v>
      </c>
      <c r="T228" t="s">
        <v>772</v>
      </c>
      <c r="U228" t="s">
        <v>917</v>
      </c>
    </row>
    <row r="229" spans="1:21" ht="39.950000000000003" customHeight="1" x14ac:dyDescent="0.25">
      <c r="A229" s="2" t="s">
        <v>12</v>
      </c>
      <c r="B229" s="2" t="s">
        <v>32</v>
      </c>
      <c r="C229" s="2" t="s">
        <v>19</v>
      </c>
      <c r="D229" s="2" t="s">
        <v>754</v>
      </c>
      <c r="E229" s="2" t="s">
        <v>14</v>
      </c>
      <c r="F229" s="2" t="str">
        <f t="shared" si="9"/>
        <v>100715A0FO</v>
      </c>
      <c r="G229" s="2" t="s">
        <v>1179</v>
      </c>
      <c r="H229" s="2" t="s">
        <v>341</v>
      </c>
      <c r="I229" s="2" t="s">
        <v>232</v>
      </c>
      <c r="J229" s="2" t="s">
        <v>163</v>
      </c>
      <c r="K229" s="2" t="s">
        <v>342</v>
      </c>
      <c r="L229" s="2" t="s">
        <v>37</v>
      </c>
      <c r="M229" s="4">
        <v>5</v>
      </c>
      <c r="N229" s="2" t="s">
        <v>16</v>
      </c>
      <c r="O229" s="2" t="s">
        <v>186</v>
      </c>
      <c r="P229" s="2"/>
      <c r="Q229" s="3">
        <v>114</v>
      </c>
      <c r="R229" s="3">
        <f t="shared" si="10"/>
        <v>570</v>
      </c>
      <c r="S229" s="3">
        <v>265</v>
      </c>
      <c r="T229" t="s">
        <v>772</v>
      </c>
      <c r="U229" t="s">
        <v>917</v>
      </c>
    </row>
    <row r="230" spans="1:21" ht="39.950000000000003" customHeight="1" x14ac:dyDescent="0.25">
      <c r="A230" s="2" t="s">
        <v>12</v>
      </c>
      <c r="B230" s="2" t="s">
        <v>13</v>
      </c>
      <c r="C230" s="2" t="s">
        <v>19</v>
      </c>
      <c r="D230" s="2" t="s">
        <v>754</v>
      </c>
      <c r="E230" s="2" t="s">
        <v>14</v>
      </c>
      <c r="F230" s="2" t="str">
        <f t="shared" si="9"/>
        <v>100715A0FO</v>
      </c>
      <c r="G230" s="2" t="s">
        <v>1180</v>
      </c>
      <c r="H230" s="2" t="s">
        <v>341</v>
      </c>
      <c r="I230" s="2" t="s">
        <v>232</v>
      </c>
      <c r="J230" s="2" t="s">
        <v>163</v>
      </c>
      <c r="K230" s="2" t="s">
        <v>342</v>
      </c>
      <c r="L230" s="2" t="s">
        <v>38</v>
      </c>
      <c r="M230" s="4">
        <v>4</v>
      </c>
      <c r="N230" s="2" t="s">
        <v>16</v>
      </c>
      <c r="O230" s="2" t="s">
        <v>186</v>
      </c>
      <c r="P230" s="2"/>
      <c r="Q230" s="3">
        <v>114</v>
      </c>
      <c r="R230" s="3">
        <f t="shared" si="10"/>
        <v>456</v>
      </c>
      <c r="S230" s="3">
        <v>265</v>
      </c>
      <c r="T230" t="s">
        <v>772</v>
      </c>
      <c r="U230" t="s">
        <v>917</v>
      </c>
    </row>
    <row r="231" spans="1:21" ht="39.950000000000003" customHeight="1" x14ac:dyDescent="0.25">
      <c r="A231" s="2" t="s">
        <v>12</v>
      </c>
      <c r="B231" s="2" t="s">
        <v>13</v>
      </c>
      <c r="C231" s="2" t="s">
        <v>19</v>
      </c>
      <c r="D231" s="2" t="s">
        <v>754</v>
      </c>
      <c r="E231" s="2" t="s">
        <v>14</v>
      </c>
      <c r="F231" s="2" t="str">
        <f t="shared" si="9"/>
        <v>100427A0LK</v>
      </c>
      <c r="G231" s="2" t="s">
        <v>1181</v>
      </c>
      <c r="H231" s="2" t="s">
        <v>343</v>
      </c>
      <c r="I231" s="2" t="s">
        <v>344</v>
      </c>
      <c r="J231" s="2" t="s">
        <v>45</v>
      </c>
      <c r="K231" s="2" t="s">
        <v>345</v>
      </c>
      <c r="L231" s="2" t="s">
        <v>15</v>
      </c>
      <c r="M231" s="4">
        <v>6</v>
      </c>
      <c r="N231" s="2" t="s">
        <v>16</v>
      </c>
      <c r="O231" s="2" t="s">
        <v>29</v>
      </c>
      <c r="P231" s="2"/>
      <c r="Q231" s="3">
        <v>114</v>
      </c>
      <c r="R231" s="3">
        <f t="shared" si="10"/>
        <v>684</v>
      </c>
      <c r="S231" s="3">
        <v>265</v>
      </c>
      <c r="T231" t="s">
        <v>809</v>
      </c>
      <c r="U231" t="s">
        <v>912</v>
      </c>
    </row>
    <row r="232" spans="1:21" ht="39.950000000000003" customHeight="1" x14ac:dyDescent="0.25">
      <c r="A232" s="2" t="s">
        <v>12</v>
      </c>
      <c r="B232" s="2" t="s">
        <v>32</v>
      </c>
      <c r="C232" s="2" t="s">
        <v>19</v>
      </c>
      <c r="D232" s="2" t="s">
        <v>754</v>
      </c>
      <c r="E232" s="2" t="s">
        <v>14</v>
      </c>
      <c r="F232" s="2" t="str">
        <f t="shared" si="9"/>
        <v>100427A0LK</v>
      </c>
      <c r="G232" s="2" t="s">
        <v>1182</v>
      </c>
      <c r="H232" s="2" t="s">
        <v>343</v>
      </c>
      <c r="I232" s="2" t="s">
        <v>344</v>
      </c>
      <c r="J232" s="2" t="s">
        <v>45</v>
      </c>
      <c r="K232" s="2" t="s">
        <v>345</v>
      </c>
      <c r="L232" s="2" t="s">
        <v>18</v>
      </c>
      <c r="M232" s="4">
        <v>5</v>
      </c>
      <c r="N232" s="2" t="s">
        <v>16</v>
      </c>
      <c r="O232" s="2" t="s">
        <v>29</v>
      </c>
      <c r="P232" s="2"/>
      <c r="Q232" s="3">
        <v>114</v>
      </c>
      <c r="R232" s="3">
        <f t="shared" si="10"/>
        <v>570</v>
      </c>
      <c r="S232" s="3">
        <v>265</v>
      </c>
      <c r="T232" t="s">
        <v>809</v>
      </c>
      <c r="U232" t="s">
        <v>912</v>
      </c>
    </row>
    <row r="233" spans="1:21" ht="39.950000000000003" customHeight="1" x14ac:dyDescent="0.25">
      <c r="A233" s="2" t="s">
        <v>12</v>
      </c>
      <c r="B233" s="2" t="s">
        <v>32</v>
      </c>
      <c r="C233" s="2" t="s">
        <v>19</v>
      </c>
      <c r="D233" s="2" t="s">
        <v>754</v>
      </c>
      <c r="E233" s="2" t="s">
        <v>14</v>
      </c>
      <c r="F233" s="2" t="str">
        <f t="shared" si="9"/>
        <v>100427A0LK</v>
      </c>
      <c r="G233" s="2" t="s">
        <v>1183</v>
      </c>
      <c r="H233" s="2" t="s">
        <v>343</v>
      </c>
      <c r="I233" s="2" t="s">
        <v>344</v>
      </c>
      <c r="J233" s="2" t="s">
        <v>45</v>
      </c>
      <c r="K233" s="2" t="s">
        <v>345</v>
      </c>
      <c r="L233" s="2" t="s">
        <v>24</v>
      </c>
      <c r="M233" s="4">
        <v>3</v>
      </c>
      <c r="N233" s="2" t="s">
        <v>16</v>
      </c>
      <c r="O233" s="2" t="s">
        <v>29</v>
      </c>
      <c r="P233" s="2"/>
      <c r="Q233" s="3">
        <v>114</v>
      </c>
      <c r="R233" s="3">
        <f t="shared" si="10"/>
        <v>342</v>
      </c>
      <c r="S233" s="3">
        <v>265</v>
      </c>
      <c r="T233" t="s">
        <v>809</v>
      </c>
      <c r="U233" t="s">
        <v>912</v>
      </c>
    </row>
    <row r="234" spans="1:21" ht="39.950000000000003" customHeight="1" x14ac:dyDescent="0.25">
      <c r="A234" s="2" t="s">
        <v>12</v>
      </c>
      <c r="B234" s="2" t="s">
        <v>13</v>
      </c>
      <c r="C234" s="2" t="s">
        <v>19</v>
      </c>
      <c r="D234" s="2" t="s">
        <v>754</v>
      </c>
      <c r="E234" s="2" t="s">
        <v>14</v>
      </c>
      <c r="F234" s="2" t="str">
        <f t="shared" si="9"/>
        <v>100427A0LK</v>
      </c>
      <c r="G234" s="2" t="s">
        <v>1184</v>
      </c>
      <c r="H234" s="2" t="s">
        <v>343</v>
      </c>
      <c r="I234" s="2" t="s">
        <v>344</v>
      </c>
      <c r="J234" s="2" t="s">
        <v>39</v>
      </c>
      <c r="K234" s="2" t="s">
        <v>345</v>
      </c>
      <c r="L234" s="2" t="s">
        <v>15</v>
      </c>
      <c r="M234" s="4">
        <v>15</v>
      </c>
      <c r="N234" s="2" t="s">
        <v>16</v>
      </c>
      <c r="O234" s="2" t="s">
        <v>29</v>
      </c>
      <c r="P234" s="2"/>
      <c r="Q234" s="3">
        <v>114</v>
      </c>
      <c r="R234" s="3">
        <f t="shared" si="10"/>
        <v>1710</v>
      </c>
      <c r="S234" s="3">
        <v>265</v>
      </c>
      <c r="T234" t="s">
        <v>809</v>
      </c>
      <c r="U234" t="s">
        <v>912</v>
      </c>
    </row>
    <row r="235" spans="1:21" ht="39.950000000000003" customHeight="1" x14ac:dyDescent="0.25">
      <c r="A235" s="2" t="s">
        <v>12</v>
      </c>
      <c r="B235" s="2" t="s">
        <v>13</v>
      </c>
      <c r="C235" s="2" t="s">
        <v>19</v>
      </c>
      <c r="D235" s="2" t="s">
        <v>754</v>
      </c>
      <c r="E235" s="2" t="s">
        <v>14</v>
      </c>
      <c r="F235" s="2" t="str">
        <f t="shared" si="9"/>
        <v>100427A0LK</v>
      </c>
      <c r="G235" s="2" t="s">
        <v>1185</v>
      </c>
      <c r="H235" s="2" t="s">
        <v>343</v>
      </c>
      <c r="I235" s="2" t="s">
        <v>344</v>
      </c>
      <c r="J235" s="2" t="s">
        <v>39</v>
      </c>
      <c r="K235" s="2" t="s">
        <v>345</v>
      </c>
      <c r="L235" s="2" t="s">
        <v>18</v>
      </c>
      <c r="M235" s="4">
        <v>12</v>
      </c>
      <c r="N235" s="2" t="s">
        <v>16</v>
      </c>
      <c r="O235" s="2" t="s">
        <v>29</v>
      </c>
      <c r="P235" s="2"/>
      <c r="Q235" s="3">
        <v>114</v>
      </c>
      <c r="R235" s="3">
        <f t="shared" si="10"/>
        <v>1368</v>
      </c>
      <c r="S235" s="3">
        <v>265</v>
      </c>
      <c r="T235" t="s">
        <v>809</v>
      </c>
      <c r="U235" t="s">
        <v>912</v>
      </c>
    </row>
    <row r="236" spans="1:21" ht="39.950000000000003" customHeight="1" x14ac:dyDescent="0.25">
      <c r="A236" s="2" t="s">
        <v>12</v>
      </c>
      <c r="B236" s="2" t="s">
        <v>32</v>
      </c>
      <c r="C236" s="2" t="s">
        <v>19</v>
      </c>
      <c r="D236" s="2" t="s">
        <v>754</v>
      </c>
      <c r="E236" s="2" t="s">
        <v>14</v>
      </c>
      <c r="F236" s="2" t="str">
        <f t="shared" si="9"/>
        <v>100427A0LK</v>
      </c>
      <c r="G236" s="2" t="s">
        <v>1186</v>
      </c>
      <c r="H236" s="2" t="s">
        <v>343</v>
      </c>
      <c r="I236" s="2" t="s">
        <v>344</v>
      </c>
      <c r="J236" s="2" t="s">
        <v>39</v>
      </c>
      <c r="K236" s="2" t="s">
        <v>345</v>
      </c>
      <c r="L236" s="2" t="s">
        <v>24</v>
      </c>
      <c r="M236" s="4">
        <v>8</v>
      </c>
      <c r="N236" s="2" t="s">
        <v>16</v>
      </c>
      <c r="O236" s="2" t="s">
        <v>29</v>
      </c>
      <c r="P236" s="2"/>
      <c r="Q236" s="3">
        <v>114</v>
      </c>
      <c r="R236" s="3">
        <f t="shared" si="10"/>
        <v>912</v>
      </c>
      <c r="S236" s="3">
        <v>265</v>
      </c>
      <c r="T236" t="s">
        <v>809</v>
      </c>
      <c r="U236" t="s">
        <v>912</v>
      </c>
    </row>
    <row r="237" spans="1:21" ht="39.950000000000003" customHeight="1" x14ac:dyDescent="0.25">
      <c r="A237" s="2" t="s">
        <v>12</v>
      </c>
      <c r="B237" s="2" t="s">
        <v>32</v>
      </c>
      <c r="C237" s="2" t="s">
        <v>19</v>
      </c>
      <c r="D237" s="2" t="s">
        <v>754</v>
      </c>
      <c r="E237" s="2" t="s">
        <v>14</v>
      </c>
      <c r="F237" s="2" t="str">
        <f t="shared" si="9"/>
        <v>100427A0LK</v>
      </c>
      <c r="G237" s="2" t="s">
        <v>1187</v>
      </c>
      <c r="H237" s="2" t="s">
        <v>343</v>
      </c>
      <c r="I237" s="2" t="s">
        <v>344</v>
      </c>
      <c r="J237" s="2" t="s">
        <v>39</v>
      </c>
      <c r="K237" s="2" t="s">
        <v>345</v>
      </c>
      <c r="L237" s="2" t="s">
        <v>25</v>
      </c>
      <c r="M237" s="4">
        <v>3</v>
      </c>
      <c r="N237" s="2" t="s">
        <v>16</v>
      </c>
      <c r="O237" s="2" t="s">
        <v>29</v>
      </c>
      <c r="P237" s="2"/>
      <c r="Q237" s="3">
        <v>114</v>
      </c>
      <c r="R237" s="3">
        <f t="shared" si="10"/>
        <v>342</v>
      </c>
      <c r="S237" s="3">
        <v>265</v>
      </c>
      <c r="T237" t="s">
        <v>809</v>
      </c>
      <c r="U237" t="s">
        <v>912</v>
      </c>
    </row>
    <row r="238" spans="1:21" ht="39.950000000000003" customHeight="1" x14ac:dyDescent="0.25">
      <c r="A238" s="2" t="s">
        <v>12</v>
      </c>
      <c r="B238" s="2" t="s">
        <v>32</v>
      </c>
      <c r="C238" s="2" t="s">
        <v>19</v>
      </c>
      <c r="D238" s="2" t="s">
        <v>754</v>
      </c>
      <c r="E238" s="2" t="s">
        <v>14</v>
      </c>
      <c r="F238" s="2" t="str">
        <f t="shared" si="9"/>
        <v>100427A0LK</v>
      </c>
      <c r="G238" s="2" t="s">
        <v>1188</v>
      </c>
      <c r="H238" s="2" t="s">
        <v>343</v>
      </c>
      <c r="I238" s="2" t="s">
        <v>344</v>
      </c>
      <c r="J238" s="2" t="s">
        <v>39</v>
      </c>
      <c r="K238" s="2" t="s">
        <v>345</v>
      </c>
      <c r="L238" s="2" t="s">
        <v>26</v>
      </c>
      <c r="M238" s="4">
        <v>4</v>
      </c>
      <c r="N238" s="2" t="s">
        <v>16</v>
      </c>
      <c r="O238" s="2" t="s">
        <v>29</v>
      </c>
      <c r="P238" s="2"/>
      <c r="Q238" s="3">
        <v>114</v>
      </c>
      <c r="R238" s="3">
        <f t="shared" si="10"/>
        <v>456</v>
      </c>
      <c r="S238" s="3">
        <v>265</v>
      </c>
      <c r="T238" t="s">
        <v>809</v>
      </c>
      <c r="U238" t="s">
        <v>912</v>
      </c>
    </row>
    <row r="239" spans="1:21" ht="39.950000000000003" customHeight="1" x14ac:dyDescent="0.25">
      <c r="A239" s="2" t="s">
        <v>12</v>
      </c>
      <c r="B239" s="2" t="s">
        <v>13</v>
      </c>
      <c r="C239" s="2" t="s">
        <v>19</v>
      </c>
      <c r="D239" s="2" t="s">
        <v>754</v>
      </c>
      <c r="E239" s="2" t="s">
        <v>14</v>
      </c>
      <c r="F239" s="2" t="str">
        <f t="shared" si="9"/>
        <v>102608A1FT</v>
      </c>
      <c r="G239" s="2" t="s">
        <v>1189</v>
      </c>
      <c r="H239" s="2" t="s">
        <v>346</v>
      </c>
      <c r="I239" s="2" t="s">
        <v>178</v>
      </c>
      <c r="J239" s="2" t="s">
        <v>39</v>
      </c>
      <c r="K239" s="2" t="s">
        <v>347</v>
      </c>
      <c r="L239" s="2" t="s">
        <v>15</v>
      </c>
      <c r="M239" s="4">
        <v>2</v>
      </c>
      <c r="N239" s="2" t="s">
        <v>16</v>
      </c>
      <c r="O239" s="2" t="s">
        <v>29</v>
      </c>
      <c r="P239" s="2"/>
      <c r="Q239" s="3">
        <v>114</v>
      </c>
      <c r="R239" s="3">
        <f t="shared" si="10"/>
        <v>228</v>
      </c>
      <c r="S239" s="3">
        <v>265</v>
      </c>
      <c r="T239" t="s">
        <v>810</v>
      </c>
      <c r="U239" t="s">
        <v>914</v>
      </c>
    </row>
    <row r="240" spans="1:21" ht="39.950000000000003" customHeight="1" x14ac:dyDescent="0.25">
      <c r="A240" s="2" t="s">
        <v>12</v>
      </c>
      <c r="B240" s="2" t="s">
        <v>13</v>
      </c>
      <c r="C240" s="2" t="s">
        <v>19</v>
      </c>
      <c r="D240" s="2" t="s">
        <v>754</v>
      </c>
      <c r="E240" s="2" t="s">
        <v>14</v>
      </c>
      <c r="F240" s="2" t="str">
        <f t="shared" si="9"/>
        <v>102608A1FT</v>
      </c>
      <c r="G240" s="2" t="s">
        <v>1190</v>
      </c>
      <c r="H240" s="2" t="s">
        <v>346</v>
      </c>
      <c r="I240" s="2" t="s">
        <v>178</v>
      </c>
      <c r="J240" s="2" t="s">
        <v>39</v>
      </c>
      <c r="K240" s="2" t="s">
        <v>347</v>
      </c>
      <c r="L240" s="2" t="s">
        <v>18</v>
      </c>
      <c r="M240" s="4">
        <v>6</v>
      </c>
      <c r="N240" s="2" t="s">
        <v>16</v>
      </c>
      <c r="O240" s="2" t="s">
        <v>29</v>
      </c>
      <c r="P240" s="2"/>
      <c r="Q240" s="3">
        <v>114</v>
      </c>
      <c r="R240" s="3">
        <f t="shared" si="10"/>
        <v>684</v>
      </c>
      <c r="S240" s="3">
        <v>265</v>
      </c>
      <c r="T240" t="s">
        <v>810</v>
      </c>
      <c r="U240" t="s">
        <v>914</v>
      </c>
    </row>
    <row r="241" spans="1:21" ht="39.950000000000003" customHeight="1" x14ac:dyDescent="0.25">
      <c r="A241" s="2" t="s">
        <v>12</v>
      </c>
      <c r="B241" s="2" t="s">
        <v>13</v>
      </c>
      <c r="C241" s="2" t="s">
        <v>19</v>
      </c>
      <c r="D241" s="2" t="s">
        <v>754</v>
      </c>
      <c r="E241" s="2" t="s">
        <v>14</v>
      </c>
      <c r="F241" s="2" t="str">
        <f t="shared" si="9"/>
        <v>102608A1FT</v>
      </c>
      <c r="G241" s="2" t="s">
        <v>1191</v>
      </c>
      <c r="H241" s="2" t="s">
        <v>346</v>
      </c>
      <c r="I241" s="2" t="s">
        <v>178</v>
      </c>
      <c r="J241" s="2" t="s">
        <v>39</v>
      </c>
      <c r="K241" s="2" t="s">
        <v>347</v>
      </c>
      <c r="L241" s="2" t="s">
        <v>24</v>
      </c>
      <c r="M241" s="4">
        <v>9</v>
      </c>
      <c r="N241" s="2" t="s">
        <v>16</v>
      </c>
      <c r="O241" s="2" t="s">
        <v>29</v>
      </c>
      <c r="P241" s="2"/>
      <c r="Q241" s="3">
        <v>114</v>
      </c>
      <c r="R241" s="3">
        <f t="shared" si="10"/>
        <v>1026</v>
      </c>
      <c r="S241" s="3">
        <v>265</v>
      </c>
      <c r="T241" t="s">
        <v>810</v>
      </c>
      <c r="U241" t="s">
        <v>914</v>
      </c>
    </row>
    <row r="242" spans="1:21" ht="39.950000000000003" customHeight="1" x14ac:dyDescent="0.25">
      <c r="A242" s="2" t="s">
        <v>12</v>
      </c>
      <c r="B242" s="2" t="s">
        <v>13</v>
      </c>
      <c r="C242" s="2" t="s">
        <v>19</v>
      </c>
      <c r="D242" s="2" t="s">
        <v>754</v>
      </c>
      <c r="E242" s="2" t="s">
        <v>14</v>
      </c>
      <c r="F242" s="2" t="str">
        <f t="shared" si="9"/>
        <v>102608A1FT</v>
      </c>
      <c r="G242" s="2" t="s">
        <v>1192</v>
      </c>
      <c r="H242" s="2" t="s">
        <v>346</v>
      </c>
      <c r="I242" s="2" t="s">
        <v>178</v>
      </c>
      <c r="J242" s="2" t="s">
        <v>39</v>
      </c>
      <c r="K242" s="2" t="s">
        <v>347</v>
      </c>
      <c r="L242" s="2" t="s">
        <v>25</v>
      </c>
      <c r="M242" s="4">
        <v>2</v>
      </c>
      <c r="N242" s="2" t="s">
        <v>16</v>
      </c>
      <c r="O242" s="2" t="s">
        <v>29</v>
      </c>
      <c r="P242" s="2"/>
      <c r="Q242" s="3">
        <v>114</v>
      </c>
      <c r="R242" s="3">
        <f t="shared" si="10"/>
        <v>228</v>
      </c>
      <c r="S242" s="3">
        <v>265</v>
      </c>
      <c r="T242" t="s">
        <v>810</v>
      </c>
      <c r="U242" t="s">
        <v>914</v>
      </c>
    </row>
    <row r="243" spans="1:21" ht="39.950000000000003" customHeight="1" x14ac:dyDescent="0.25">
      <c r="A243" s="2" t="s">
        <v>12</v>
      </c>
      <c r="B243" s="2" t="s">
        <v>13</v>
      </c>
      <c r="C243" s="2" t="s">
        <v>19</v>
      </c>
      <c r="D243" s="2" t="s">
        <v>754</v>
      </c>
      <c r="E243" s="2" t="s">
        <v>14</v>
      </c>
      <c r="F243" s="2" t="str">
        <f t="shared" si="9"/>
        <v>102608A1FT</v>
      </c>
      <c r="G243" s="2" t="s">
        <v>1193</v>
      </c>
      <c r="H243" s="2" t="s">
        <v>346</v>
      </c>
      <c r="I243" s="2" t="s">
        <v>178</v>
      </c>
      <c r="J243" s="2" t="s">
        <v>39</v>
      </c>
      <c r="K243" s="2" t="s">
        <v>347</v>
      </c>
      <c r="L243" s="2" t="s">
        <v>26</v>
      </c>
      <c r="M243" s="4">
        <v>5</v>
      </c>
      <c r="N243" s="2" t="s">
        <v>16</v>
      </c>
      <c r="O243" s="2" t="s">
        <v>29</v>
      </c>
      <c r="P243" s="2"/>
      <c r="Q243" s="3">
        <v>114</v>
      </c>
      <c r="R243" s="3">
        <f t="shared" si="10"/>
        <v>570</v>
      </c>
      <c r="S243" s="3">
        <v>265</v>
      </c>
      <c r="T243" t="s">
        <v>810</v>
      </c>
      <c r="U243" t="s">
        <v>914</v>
      </c>
    </row>
    <row r="244" spans="1:21" ht="39.950000000000003" customHeight="1" x14ac:dyDescent="0.25">
      <c r="A244" s="2" t="s">
        <v>12</v>
      </c>
      <c r="B244" s="2" t="s">
        <v>32</v>
      </c>
      <c r="C244" s="2" t="s">
        <v>19</v>
      </c>
      <c r="D244" s="2" t="s">
        <v>754</v>
      </c>
      <c r="E244" s="2" t="s">
        <v>14</v>
      </c>
      <c r="F244" s="2" t="str">
        <f t="shared" si="9"/>
        <v>101117A0U4</v>
      </c>
      <c r="G244" s="2" t="s">
        <v>1194</v>
      </c>
      <c r="H244" s="2" t="s">
        <v>348</v>
      </c>
      <c r="I244" s="2" t="s">
        <v>349</v>
      </c>
      <c r="J244" s="2" t="s">
        <v>39</v>
      </c>
      <c r="K244" s="2" t="s">
        <v>350</v>
      </c>
      <c r="L244" s="2" t="s">
        <v>15</v>
      </c>
      <c r="M244" s="4">
        <v>1</v>
      </c>
      <c r="N244" s="2" t="s">
        <v>16</v>
      </c>
      <c r="O244" s="2" t="s">
        <v>48</v>
      </c>
      <c r="P244" s="2"/>
      <c r="Q244" s="3">
        <v>80</v>
      </c>
      <c r="R244" s="3">
        <f t="shared" si="10"/>
        <v>80</v>
      </c>
      <c r="S244" s="3">
        <v>185</v>
      </c>
      <c r="T244" t="s">
        <v>811</v>
      </c>
      <c r="U244" t="s">
        <v>905</v>
      </c>
    </row>
    <row r="245" spans="1:21" ht="39.950000000000003" customHeight="1" x14ac:dyDescent="0.25">
      <c r="A245" s="2" t="s">
        <v>12</v>
      </c>
      <c r="B245" s="2" t="s">
        <v>13</v>
      </c>
      <c r="C245" s="2" t="s">
        <v>19</v>
      </c>
      <c r="D245" s="2" t="s">
        <v>754</v>
      </c>
      <c r="E245" s="2" t="s">
        <v>14</v>
      </c>
      <c r="F245" s="2" t="str">
        <f t="shared" si="9"/>
        <v>100335A0I0</v>
      </c>
      <c r="G245" s="2" t="s">
        <v>1195</v>
      </c>
      <c r="H245" s="2" t="s">
        <v>353</v>
      </c>
      <c r="I245" s="2" t="s">
        <v>90</v>
      </c>
      <c r="J245" s="2" t="s">
        <v>203</v>
      </c>
      <c r="K245" s="2" t="s">
        <v>354</v>
      </c>
      <c r="L245" s="2" t="s">
        <v>28</v>
      </c>
      <c r="M245" s="4">
        <v>1</v>
      </c>
      <c r="N245" s="2" t="s">
        <v>16</v>
      </c>
      <c r="O245" s="2" t="s">
        <v>29</v>
      </c>
      <c r="P245" s="2"/>
      <c r="Q245" s="3">
        <v>205</v>
      </c>
      <c r="R245" s="3">
        <f t="shared" si="10"/>
        <v>205</v>
      </c>
      <c r="S245" s="3">
        <v>475</v>
      </c>
      <c r="T245" t="s">
        <v>812</v>
      </c>
      <c r="U245" t="s">
        <v>903</v>
      </c>
    </row>
    <row r="246" spans="1:21" ht="39.950000000000003" customHeight="1" x14ac:dyDescent="0.25">
      <c r="A246" s="2" t="s">
        <v>12</v>
      </c>
      <c r="B246" s="2" t="s">
        <v>13</v>
      </c>
      <c r="C246" s="2" t="s">
        <v>19</v>
      </c>
      <c r="D246" s="2" t="s">
        <v>754</v>
      </c>
      <c r="E246" s="2" t="s">
        <v>14</v>
      </c>
      <c r="F246" s="2" t="str">
        <f t="shared" si="9"/>
        <v>100335A0I0</v>
      </c>
      <c r="G246" s="2" t="s">
        <v>1196</v>
      </c>
      <c r="H246" s="2" t="s">
        <v>353</v>
      </c>
      <c r="I246" s="2" t="s">
        <v>90</v>
      </c>
      <c r="J246" s="2" t="s">
        <v>203</v>
      </c>
      <c r="K246" s="2" t="s">
        <v>354</v>
      </c>
      <c r="L246" s="2" t="s">
        <v>37</v>
      </c>
      <c r="M246" s="4">
        <v>1</v>
      </c>
      <c r="N246" s="2" t="s">
        <v>16</v>
      </c>
      <c r="O246" s="2" t="s">
        <v>29</v>
      </c>
      <c r="P246" s="2"/>
      <c r="Q246" s="3">
        <v>205</v>
      </c>
      <c r="R246" s="3">
        <f t="shared" si="10"/>
        <v>205</v>
      </c>
      <c r="S246" s="3">
        <v>475</v>
      </c>
      <c r="T246" t="s">
        <v>812</v>
      </c>
      <c r="U246" t="s">
        <v>903</v>
      </c>
    </row>
    <row r="247" spans="1:21" ht="39.950000000000003" customHeight="1" x14ac:dyDescent="0.25">
      <c r="A247" s="2" t="s">
        <v>12</v>
      </c>
      <c r="B247" s="2" t="s">
        <v>13</v>
      </c>
      <c r="C247" s="2" t="s">
        <v>19</v>
      </c>
      <c r="D247" s="2" t="s">
        <v>754</v>
      </c>
      <c r="E247" s="2" t="s">
        <v>14</v>
      </c>
      <c r="F247" s="2" t="str">
        <f t="shared" si="9"/>
        <v>100335A0I0</v>
      </c>
      <c r="G247" s="2" t="s">
        <v>1197</v>
      </c>
      <c r="H247" s="2" t="s">
        <v>353</v>
      </c>
      <c r="I247" s="2" t="s">
        <v>90</v>
      </c>
      <c r="J247" s="2" t="s">
        <v>203</v>
      </c>
      <c r="K247" s="2" t="s">
        <v>354</v>
      </c>
      <c r="L247" s="2" t="s">
        <v>38</v>
      </c>
      <c r="M247" s="4">
        <v>2</v>
      </c>
      <c r="N247" s="2" t="s">
        <v>16</v>
      </c>
      <c r="O247" s="2" t="s">
        <v>29</v>
      </c>
      <c r="P247" s="2"/>
      <c r="Q247" s="3">
        <v>205</v>
      </c>
      <c r="R247" s="3">
        <f t="shared" si="10"/>
        <v>410</v>
      </c>
      <c r="S247" s="3">
        <v>475</v>
      </c>
      <c r="T247" t="s">
        <v>812</v>
      </c>
      <c r="U247" t="s">
        <v>903</v>
      </c>
    </row>
    <row r="248" spans="1:21" ht="39.950000000000003" customHeight="1" x14ac:dyDescent="0.25">
      <c r="A248" s="2" t="s">
        <v>12</v>
      </c>
      <c r="B248" s="2" t="s">
        <v>13</v>
      </c>
      <c r="C248" s="2" t="s">
        <v>19</v>
      </c>
      <c r="D248" s="2" t="s">
        <v>754</v>
      </c>
      <c r="E248" s="2" t="s">
        <v>14</v>
      </c>
      <c r="F248" s="2" t="str">
        <f t="shared" si="9"/>
        <v>100324A0I2</v>
      </c>
      <c r="G248" s="2" t="s">
        <v>1198</v>
      </c>
      <c r="H248" s="2" t="s">
        <v>355</v>
      </c>
      <c r="I248" s="2" t="s">
        <v>264</v>
      </c>
      <c r="J248" s="2" t="s">
        <v>69</v>
      </c>
      <c r="K248" s="2" t="s">
        <v>356</v>
      </c>
      <c r="L248" s="2" t="s">
        <v>40</v>
      </c>
      <c r="M248" s="4">
        <v>1</v>
      </c>
      <c r="N248" s="2" t="s">
        <v>16</v>
      </c>
      <c r="O248" s="2" t="s">
        <v>160</v>
      </c>
      <c r="P248" s="2"/>
      <c r="Q248" s="3">
        <v>80</v>
      </c>
      <c r="R248" s="3">
        <f t="shared" si="10"/>
        <v>80</v>
      </c>
      <c r="S248" s="3">
        <v>185</v>
      </c>
      <c r="T248" t="s">
        <v>813</v>
      </c>
      <c r="U248" t="s">
        <v>907</v>
      </c>
    </row>
    <row r="249" spans="1:21" ht="39.950000000000003" customHeight="1" x14ac:dyDescent="0.25">
      <c r="A249" s="2" t="s">
        <v>12</v>
      </c>
      <c r="B249" s="2" t="s">
        <v>32</v>
      </c>
      <c r="C249" s="2" t="s">
        <v>19</v>
      </c>
      <c r="D249" s="2" t="s">
        <v>754</v>
      </c>
      <c r="E249" s="2" t="s">
        <v>14</v>
      </c>
      <c r="F249" s="2" t="str">
        <f t="shared" si="9"/>
        <v>100324A0FX</v>
      </c>
      <c r="G249" s="2" t="s">
        <v>1199</v>
      </c>
      <c r="H249" s="2" t="s">
        <v>355</v>
      </c>
      <c r="I249" s="2" t="s">
        <v>357</v>
      </c>
      <c r="J249" s="2" t="s">
        <v>358</v>
      </c>
      <c r="K249" s="2" t="s">
        <v>359</v>
      </c>
      <c r="L249" s="2" t="s">
        <v>38</v>
      </c>
      <c r="M249" s="4">
        <v>1</v>
      </c>
      <c r="N249" s="2" t="s">
        <v>16</v>
      </c>
      <c r="O249" s="2" t="s">
        <v>146</v>
      </c>
      <c r="P249" s="2"/>
      <c r="Q249" s="3">
        <v>84</v>
      </c>
      <c r="R249" s="3">
        <f t="shared" si="10"/>
        <v>84</v>
      </c>
      <c r="S249" s="3">
        <v>195</v>
      </c>
      <c r="T249" t="s">
        <v>814</v>
      </c>
      <c r="U249" t="s">
        <v>918</v>
      </c>
    </row>
    <row r="250" spans="1:21" ht="39.950000000000003" customHeight="1" x14ac:dyDescent="0.25">
      <c r="A250" s="2" t="s">
        <v>12</v>
      </c>
      <c r="B250" s="2" t="s">
        <v>32</v>
      </c>
      <c r="C250" s="2" t="s">
        <v>19</v>
      </c>
      <c r="D250" s="2" t="s">
        <v>754</v>
      </c>
      <c r="E250" s="2" t="s">
        <v>14</v>
      </c>
      <c r="F250" s="2" t="str">
        <f t="shared" si="9"/>
        <v>100324A0FX</v>
      </c>
      <c r="G250" s="2" t="s">
        <v>1200</v>
      </c>
      <c r="H250" s="2" t="s">
        <v>355</v>
      </c>
      <c r="I250" s="2" t="s">
        <v>357</v>
      </c>
      <c r="J250" s="2" t="s">
        <v>358</v>
      </c>
      <c r="K250" s="2" t="s">
        <v>359</v>
      </c>
      <c r="L250" s="2" t="s">
        <v>35</v>
      </c>
      <c r="M250" s="4">
        <v>4</v>
      </c>
      <c r="N250" s="2" t="s">
        <v>16</v>
      </c>
      <c r="O250" s="2" t="s">
        <v>146</v>
      </c>
      <c r="P250" s="2"/>
      <c r="Q250" s="3">
        <v>84</v>
      </c>
      <c r="R250" s="3">
        <f t="shared" ref="R250:R286" si="11">Q250*M250</f>
        <v>336</v>
      </c>
      <c r="S250" s="3">
        <v>195</v>
      </c>
      <c r="T250" t="s">
        <v>814</v>
      </c>
      <c r="U250" t="s">
        <v>918</v>
      </c>
    </row>
    <row r="251" spans="1:21" ht="39.950000000000003" customHeight="1" x14ac:dyDescent="0.25">
      <c r="A251" s="2" t="s">
        <v>12</v>
      </c>
      <c r="B251" s="2" t="s">
        <v>13</v>
      </c>
      <c r="C251" s="2" t="s">
        <v>19</v>
      </c>
      <c r="D251" s="2" t="s">
        <v>754</v>
      </c>
      <c r="E251" s="2" t="s">
        <v>14</v>
      </c>
      <c r="F251" s="2" t="str">
        <f t="shared" si="9"/>
        <v>100324A0FX</v>
      </c>
      <c r="G251" s="2" t="s">
        <v>1201</v>
      </c>
      <c r="H251" s="2" t="s">
        <v>355</v>
      </c>
      <c r="I251" s="2" t="s">
        <v>357</v>
      </c>
      <c r="J251" s="2" t="s">
        <v>358</v>
      </c>
      <c r="K251" s="2" t="s">
        <v>359</v>
      </c>
      <c r="L251" s="2" t="s">
        <v>40</v>
      </c>
      <c r="M251" s="4">
        <v>4</v>
      </c>
      <c r="N251" s="2" t="s">
        <v>16</v>
      </c>
      <c r="O251" s="2" t="s">
        <v>146</v>
      </c>
      <c r="P251" s="2"/>
      <c r="Q251" s="3">
        <v>84</v>
      </c>
      <c r="R251" s="3">
        <f t="shared" si="11"/>
        <v>336</v>
      </c>
      <c r="S251" s="3">
        <v>195</v>
      </c>
      <c r="T251" t="s">
        <v>814</v>
      </c>
      <c r="U251" t="s">
        <v>918</v>
      </c>
    </row>
    <row r="252" spans="1:21" ht="39.950000000000003" customHeight="1" x14ac:dyDescent="0.25">
      <c r="A252" s="2" t="s">
        <v>12</v>
      </c>
      <c r="B252" s="2" t="s">
        <v>32</v>
      </c>
      <c r="C252" s="2" t="s">
        <v>19</v>
      </c>
      <c r="D252" s="2" t="s">
        <v>754</v>
      </c>
      <c r="E252" s="2" t="s">
        <v>14</v>
      </c>
      <c r="F252" s="2" t="str">
        <f t="shared" si="9"/>
        <v>101131A0OV</v>
      </c>
      <c r="G252" s="2" t="s">
        <v>1202</v>
      </c>
      <c r="H252" s="2" t="s">
        <v>361</v>
      </c>
      <c r="I252" s="2" t="s">
        <v>362</v>
      </c>
      <c r="J252" s="2" t="s">
        <v>106</v>
      </c>
      <c r="K252" s="2" t="s">
        <v>363</v>
      </c>
      <c r="L252" s="2" t="s">
        <v>15</v>
      </c>
      <c r="M252" s="4">
        <v>4</v>
      </c>
      <c r="N252" s="2" t="s">
        <v>16</v>
      </c>
      <c r="O252" s="2" t="s">
        <v>17</v>
      </c>
      <c r="P252" s="2"/>
      <c r="Q252" s="3">
        <v>101</v>
      </c>
      <c r="R252" s="3">
        <f t="shared" si="11"/>
        <v>404</v>
      </c>
      <c r="S252" s="3">
        <v>235</v>
      </c>
      <c r="T252" t="s">
        <v>772</v>
      </c>
      <c r="U252" t="s">
        <v>901</v>
      </c>
    </row>
    <row r="253" spans="1:21" ht="39.950000000000003" customHeight="1" x14ac:dyDescent="0.25">
      <c r="A253" s="2" t="s">
        <v>12</v>
      </c>
      <c r="B253" s="2" t="s">
        <v>32</v>
      </c>
      <c r="C253" s="2" t="s">
        <v>19</v>
      </c>
      <c r="D253" s="2" t="s">
        <v>754</v>
      </c>
      <c r="E253" s="2" t="s">
        <v>14</v>
      </c>
      <c r="F253" s="2" t="str">
        <f t="shared" si="9"/>
        <v>101131A0OV</v>
      </c>
      <c r="G253" s="2" t="s">
        <v>1203</v>
      </c>
      <c r="H253" s="2" t="s">
        <v>361</v>
      </c>
      <c r="I253" s="2" t="s">
        <v>362</v>
      </c>
      <c r="J253" s="2" t="s">
        <v>106</v>
      </c>
      <c r="K253" s="2" t="s">
        <v>363</v>
      </c>
      <c r="L253" s="2" t="s">
        <v>18</v>
      </c>
      <c r="M253" s="4">
        <v>4</v>
      </c>
      <c r="N253" s="2" t="s">
        <v>16</v>
      </c>
      <c r="O253" s="2" t="s">
        <v>17</v>
      </c>
      <c r="P253" s="2"/>
      <c r="Q253" s="3">
        <v>101</v>
      </c>
      <c r="R253" s="3">
        <f t="shared" si="11"/>
        <v>404</v>
      </c>
      <c r="S253" s="3">
        <v>235</v>
      </c>
      <c r="T253" t="s">
        <v>772</v>
      </c>
      <c r="U253" t="s">
        <v>901</v>
      </c>
    </row>
    <row r="254" spans="1:21" ht="39.950000000000003" customHeight="1" x14ac:dyDescent="0.25">
      <c r="A254" s="2" t="s">
        <v>12</v>
      </c>
      <c r="B254" s="2" t="s">
        <v>32</v>
      </c>
      <c r="C254" s="2" t="s">
        <v>19</v>
      </c>
      <c r="D254" s="2" t="s">
        <v>754</v>
      </c>
      <c r="E254" s="2" t="s">
        <v>14</v>
      </c>
      <c r="F254" s="2" t="str">
        <f t="shared" si="9"/>
        <v>101131A0OV</v>
      </c>
      <c r="G254" s="2" t="s">
        <v>1204</v>
      </c>
      <c r="H254" s="2" t="s">
        <v>361</v>
      </c>
      <c r="I254" s="2" t="s">
        <v>362</v>
      </c>
      <c r="J254" s="2" t="s">
        <v>106</v>
      </c>
      <c r="K254" s="2" t="s">
        <v>363</v>
      </c>
      <c r="L254" s="2" t="s">
        <v>24</v>
      </c>
      <c r="M254" s="4">
        <v>2</v>
      </c>
      <c r="N254" s="2" t="s">
        <v>16</v>
      </c>
      <c r="O254" s="2" t="s">
        <v>17</v>
      </c>
      <c r="P254" s="2"/>
      <c r="Q254" s="3">
        <v>101</v>
      </c>
      <c r="R254" s="3">
        <f t="shared" si="11"/>
        <v>202</v>
      </c>
      <c r="S254" s="3">
        <v>235</v>
      </c>
      <c r="T254" t="s">
        <v>772</v>
      </c>
      <c r="U254" t="s">
        <v>901</v>
      </c>
    </row>
    <row r="255" spans="1:21" ht="39.950000000000003" customHeight="1" x14ac:dyDescent="0.25">
      <c r="A255" s="2" t="s">
        <v>12</v>
      </c>
      <c r="B255" s="2" t="s">
        <v>13</v>
      </c>
      <c r="C255" s="2" t="s">
        <v>19</v>
      </c>
      <c r="D255" s="2" t="s">
        <v>754</v>
      </c>
      <c r="E255" s="2" t="s">
        <v>14</v>
      </c>
      <c r="F255" s="2" t="str">
        <f t="shared" si="9"/>
        <v>100036A0IH</v>
      </c>
      <c r="G255" s="2" t="s">
        <v>1205</v>
      </c>
      <c r="H255" s="2" t="s">
        <v>367</v>
      </c>
      <c r="I255" s="2" t="s">
        <v>368</v>
      </c>
      <c r="J255" s="2" t="s">
        <v>68</v>
      </c>
      <c r="K255" s="2" t="s">
        <v>369</v>
      </c>
      <c r="L255" s="2" t="s">
        <v>31</v>
      </c>
      <c r="M255" s="4">
        <v>4</v>
      </c>
      <c r="N255" s="2" t="s">
        <v>16</v>
      </c>
      <c r="O255" s="2" t="s">
        <v>43</v>
      </c>
      <c r="P255" s="2"/>
      <c r="Q255" s="3">
        <v>213</v>
      </c>
      <c r="R255" s="3">
        <f t="shared" si="11"/>
        <v>852</v>
      </c>
      <c r="S255" s="3">
        <v>495</v>
      </c>
      <c r="T255" t="s">
        <v>816</v>
      </c>
      <c r="U255" t="s">
        <v>933</v>
      </c>
    </row>
    <row r="256" spans="1:21" ht="39.950000000000003" customHeight="1" x14ac:dyDescent="0.25">
      <c r="A256" s="2" t="s">
        <v>12</v>
      </c>
      <c r="B256" s="2" t="s">
        <v>13</v>
      </c>
      <c r="C256" s="2" t="s">
        <v>19</v>
      </c>
      <c r="D256" s="2" t="s">
        <v>754</v>
      </c>
      <c r="E256" s="2" t="s">
        <v>14</v>
      </c>
      <c r="F256" s="2" t="str">
        <f t="shared" si="9"/>
        <v>100036A0IH</v>
      </c>
      <c r="G256" s="2" t="s">
        <v>1206</v>
      </c>
      <c r="H256" s="2" t="s">
        <v>367</v>
      </c>
      <c r="I256" s="2" t="s">
        <v>368</v>
      </c>
      <c r="J256" s="2" t="s">
        <v>68</v>
      </c>
      <c r="K256" s="2" t="s">
        <v>369</v>
      </c>
      <c r="L256" s="2" t="s">
        <v>28</v>
      </c>
      <c r="M256" s="4">
        <v>3</v>
      </c>
      <c r="N256" s="2" t="s">
        <v>16</v>
      </c>
      <c r="O256" s="2" t="s">
        <v>43</v>
      </c>
      <c r="P256" s="2"/>
      <c r="Q256" s="3">
        <v>213</v>
      </c>
      <c r="R256" s="3">
        <f t="shared" si="11"/>
        <v>639</v>
      </c>
      <c r="S256" s="3">
        <v>495</v>
      </c>
      <c r="T256" t="s">
        <v>816</v>
      </c>
      <c r="U256" t="s">
        <v>933</v>
      </c>
    </row>
    <row r="257" spans="1:21" ht="39.950000000000003" customHeight="1" x14ac:dyDescent="0.25">
      <c r="A257" s="2" t="s">
        <v>12</v>
      </c>
      <c r="B257" s="2" t="s">
        <v>13</v>
      </c>
      <c r="C257" s="2" t="s">
        <v>19</v>
      </c>
      <c r="D257" s="2" t="s">
        <v>754</v>
      </c>
      <c r="E257" s="2" t="s">
        <v>14</v>
      </c>
      <c r="F257" s="2" t="str">
        <f t="shared" si="9"/>
        <v>100036A0IH</v>
      </c>
      <c r="G257" s="2" t="s">
        <v>1207</v>
      </c>
      <c r="H257" s="2" t="s">
        <v>367</v>
      </c>
      <c r="I257" s="2" t="s">
        <v>368</v>
      </c>
      <c r="J257" s="2" t="s">
        <v>68</v>
      </c>
      <c r="K257" s="2" t="s">
        <v>369</v>
      </c>
      <c r="L257" s="2" t="s">
        <v>37</v>
      </c>
      <c r="M257" s="4">
        <v>2</v>
      </c>
      <c r="N257" s="2" t="s">
        <v>16</v>
      </c>
      <c r="O257" s="2" t="s">
        <v>43</v>
      </c>
      <c r="P257" s="2"/>
      <c r="Q257" s="3">
        <v>213</v>
      </c>
      <c r="R257" s="3">
        <f t="shared" si="11"/>
        <v>426</v>
      </c>
      <c r="S257" s="3">
        <v>495</v>
      </c>
      <c r="T257" t="s">
        <v>816</v>
      </c>
      <c r="U257" t="s">
        <v>933</v>
      </c>
    </row>
    <row r="258" spans="1:21" ht="39.950000000000003" customHeight="1" x14ac:dyDescent="0.25">
      <c r="A258" s="2" t="s">
        <v>12</v>
      </c>
      <c r="B258" s="2" t="s">
        <v>13</v>
      </c>
      <c r="C258" s="2" t="s">
        <v>19</v>
      </c>
      <c r="D258" s="2" t="s">
        <v>754</v>
      </c>
      <c r="E258" s="2" t="s">
        <v>14</v>
      </c>
      <c r="F258" s="2" t="str">
        <f t="shared" si="9"/>
        <v>100036A0IH</v>
      </c>
      <c r="G258" s="2" t="s">
        <v>1208</v>
      </c>
      <c r="H258" s="2" t="s">
        <v>367</v>
      </c>
      <c r="I258" s="2" t="s">
        <v>368</v>
      </c>
      <c r="J258" s="2" t="s">
        <v>68</v>
      </c>
      <c r="K258" s="2" t="s">
        <v>369</v>
      </c>
      <c r="L258" s="2" t="s">
        <v>38</v>
      </c>
      <c r="M258" s="4">
        <v>1</v>
      </c>
      <c r="N258" s="2" t="s">
        <v>16</v>
      </c>
      <c r="O258" s="2" t="s">
        <v>43</v>
      </c>
      <c r="P258" s="2"/>
      <c r="Q258" s="3">
        <v>213</v>
      </c>
      <c r="R258" s="3">
        <f t="shared" si="11"/>
        <v>213</v>
      </c>
      <c r="S258" s="3">
        <v>495</v>
      </c>
      <c r="T258" t="s">
        <v>816</v>
      </c>
      <c r="U258" t="s">
        <v>933</v>
      </c>
    </row>
    <row r="259" spans="1:21" ht="39.950000000000003" customHeight="1" x14ac:dyDescent="0.25">
      <c r="A259" s="2" t="s">
        <v>12</v>
      </c>
      <c r="B259" s="2" t="s">
        <v>32</v>
      </c>
      <c r="C259" s="2" t="s">
        <v>19</v>
      </c>
      <c r="D259" s="2" t="s">
        <v>754</v>
      </c>
      <c r="E259" s="2" t="s">
        <v>14</v>
      </c>
      <c r="F259" s="2" t="str">
        <f t="shared" ref="F259:F322" si="12">CONCATENATE(H259,I259)</f>
        <v>100655A0O6</v>
      </c>
      <c r="G259" s="2" t="s">
        <v>1209</v>
      </c>
      <c r="H259" s="2" t="s">
        <v>375</v>
      </c>
      <c r="I259" s="2" t="s">
        <v>376</v>
      </c>
      <c r="J259" s="2" t="s">
        <v>63</v>
      </c>
      <c r="K259" s="2" t="s">
        <v>377</v>
      </c>
      <c r="L259" s="2" t="s">
        <v>79</v>
      </c>
      <c r="M259" s="4">
        <v>1</v>
      </c>
      <c r="N259" s="2" t="s">
        <v>16</v>
      </c>
      <c r="O259" s="2" t="s">
        <v>114</v>
      </c>
      <c r="P259" s="2"/>
      <c r="Q259" s="3">
        <v>170</v>
      </c>
      <c r="R259" s="3">
        <f t="shared" si="11"/>
        <v>170</v>
      </c>
      <c r="S259" s="3">
        <v>395</v>
      </c>
      <c r="T259" t="s">
        <v>817</v>
      </c>
      <c r="U259" t="s">
        <v>929</v>
      </c>
    </row>
    <row r="260" spans="1:21" ht="39.950000000000003" customHeight="1" x14ac:dyDescent="0.25">
      <c r="A260" s="2" t="s">
        <v>12</v>
      </c>
      <c r="B260" s="2" t="s">
        <v>32</v>
      </c>
      <c r="C260" s="2" t="s">
        <v>19</v>
      </c>
      <c r="D260" s="2" t="s">
        <v>754</v>
      </c>
      <c r="E260" s="2" t="s">
        <v>14</v>
      </c>
      <c r="F260" s="2" t="str">
        <f t="shared" si="12"/>
        <v>101275A00J</v>
      </c>
      <c r="G260" s="2" t="s">
        <v>1210</v>
      </c>
      <c r="H260" s="2" t="s">
        <v>378</v>
      </c>
      <c r="I260" s="2" t="s">
        <v>217</v>
      </c>
      <c r="J260" s="2" t="s">
        <v>30</v>
      </c>
      <c r="K260" s="2" t="s">
        <v>379</v>
      </c>
      <c r="L260" s="2" t="s">
        <v>15</v>
      </c>
      <c r="M260" s="4">
        <v>4</v>
      </c>
      <c r="N260" s="2" t="s">
        <v>16</v>
      </c>
      <c r="O260" s="2" t="s">
        <v>186</v>
      </c>
      <c r="P260" s="2"/>
      <c r="Q260" s="3">
        <v>73</v>
      </c>
      <c r="R260" s="3">
        <f t="shared" si="11"/>
        <v>292</v>
      </c>
      <c r="S260" s="3">
        <v>195</v>
      </c>
      <c r="T260" t="s">
        <v>818</v>
      </c>
      <c r="U260" t="s">
        <v>930</v>
      </c>
    </row>
    <row r="261" spans="1:21" ht="39.950000000000003" customHeight="1" x14ac:dyDescent="0.25">
      <c r="A261" s="2" t="s">
        <v>12</v>
      </c>
      <c r="B261" s="2" t="s">
        <v>32</v>
      </c>
      <c r="C261" s="2" t="s">
        <v>19</v>
      </c>
      <c r="D261" s="2" t="s">
        <v>754</v>
      </c>
      <c r="E261" s="2" t="s">
        <v>14</v>
      </c>
      <c r="F261" s="2" t="str">
        <f t="shared" si="12"/>
        <v>101275A00J</v>
      </c>
      <c r="G261" s="2" t="s">
        <v>1211</v>
      </c>
      <c r="H261" s="2" t="s">
        <v>378</v>
      </c>
      <c r="I261" s="2" t="s">
        <v>217</v>
      </c>
      <c r="J261" s="2" t="s">
        <v>30</v>
      </c>
      <c r="K261" s="2" t="s">
        <v>379</v>
      </c>
      <c r="L261" s="2" t="s">
        <v>18</v>
      </c>
      <c r="M261" s="4">
        <v>3</v>
      </c>
      <c r="N261" s="2" t="s">
        <v>16</v>
      </c>
      <c r="O261" s="2" t="s">
        <v>186</v>
      </c>
      <c r="P261" s="2"/>
      <c r="Q261" s="3">
        <v>73</v>
      </c>
      <c r="R261" s="3">
        <f t="shared" si="11"/>
        <v>219</v>
      </c>
      <c r="S261" s="3">
        <v>195</v>
      </c>
      <c r="T261" t="s">
        <v>818</v>
      </c>
      <c r="U261" t="s">
        <v>930</v>
      </c>
    </row>
    <row r="262" spans="1:21" ht="39.950000000000003" customHeight="1" x14ac:dyDescent="0.25">
      <c r="A262" s="2" t="s">
        <v>12</v>
      </c>
      <c r="B262" s="2" t="s">
        <v>32</v>
      </c>
      <c r="C262" s="2" t="s">
        <v>19</v>
      </c>
      <c r="D262" s="2" t="s">
        <v>754</v>
      </c>
      <c r="E262" s="2" t="s">
        <v>14</v>
      </c>
      <c r="F262" s="2" t="str">
        <f t="shared" si="12"/>
        <v>101275A00J</v>
      </c>
      <c r="G262" s="2" t="s">
        <v>1212</v>
      </c>
      <c r="H262" s="2" t="s">
        <v>378</v>
      </c>
      <c r="I262" s="2" t="s">
        <v>217</v>
      </c>
      <c r="J262" s="2" t="s">
        <v>30</v>
      </c>
      <c r="K262" s="2" t="s">
        <v>379</v>
      </c>
      <c r="L262" s="2" t="s">
        <v>24</v>
      </c>
      <c r="M262" s="4">
        <v>1</v>
      </c>
      <c r="N262" s="2" t="s">
        <v>16</v>
      </c>
      <c r="O262" s="2" t="s">
        <v>186</v>
      </c>
      <c r="P262" s="2"/>
      <c r="Q262" s="3">
        <v>73</v>
      </c>
      <c r="R262" s="3">
        <f t="shared" si="11"/>
        <v>73</v>
      </c>
      <c r="S262" s="3">
        <v>195</v>
      </c>
      <c r="T262" t="s">
        <v>818</v>
      </c>
      <c r="U262" t="s">
        <v>930</v>
      </c>
    </row>
    <row r="263" spans="1:21" ht="39.950000000000003" customHeight="1" x14ac:dyDescent="0.25">
      <c r="A263" s="2" t="s">
        <v>12</v>
      </c>
      <c r="B263" s="2" t="s">
        <v>32</v>
      </c>
      <c r="C263" s="2" t="s">
        <v>19</v>
      </c>
      <c r="D263" s="2" t="s">
        <v>754</v>
      </c>
      <c r="E263" s="2" t="s">
        <v>14</v>
      </c>
      <c r="F263" s="2" t="str">
        <f t="shared" si="12"/>
        <v>101275A00J</v>
      </c>
      <c r="G263" s="2" t="s">
        <v>1213</v>
      </c>
      <c r="H263" s="2" t="s">
        <v>378</v>
      </c>
      <c r="I263" s="2" t="s">
        <v>217</v>
      </c>
      <c r="J263" s="2" t="s">
        <v>30</v>
      </c>
      <c r="K263" s="2" t="s">
        <v>379</v>
      </c>
      <c r="L263" s="2" t="s">
        <v>26</v>
      </c>
      <c r="M263" s="4">
        <v>1</v>
      </c>
      <c r="N263" s="2" t="s">
        <v>16</v>
      </c>
      <c r="O263" s="2" t="s">
        <v>186</v>
      </c>
      <c r="P263" s="2"/>
      <c r="Q263" s="3">
        <v>73</v>
      </c>
      <c r="R263" s="3">
        <f t="shared" si="11"/>
        <v>73</v>
      </c>
      <c r="S263" s="3">
        <v>195</v>
      </c>
      <c r="T263" t="s">
        <v>818</v>
      </c>
      <c r="U263" t="s">
        <v>930</v>
      </c>
    </row>
    <row r="264" spans="1:21" ht="39.950000000000003" customHeight="1" x14ac:dyDescent="0.25">
      <c r="A264" s="2" t="s">
        <v>12</v>
      </c>
      <c r="B264" s="2" t="s">
        <v>13</v>
      </c>
      <c r="C264" s="2" t="s">
        <v>19</v>
      </c>
      <c r="D264" s="2" t="s">
        <v>754</v>
      </c>
      <c r="E264" s="2" t="s">
        <v>14</v>
      </c>
      <c r="F264" s="2" t="str">
        <f t="shared" si="12"/>
        <v>100394A0HC</v>
      </c>
      <c r="G264" s="2" t="s">
        <v>1214</v>
      </c>
      <c r="H264" s="2" t="s">
        <v>380</v>
      </c>
      <c r="I264" s="2" t="s">
        <v>381</v>
      </c>
      <c r="J264" s="2" t="s">
        <v>203</v>
      </c>
      <c r="K264" s="2" t="s">
        <v>382</v>
      </c>
      <c r="L264" s="2" t="s">
        <v>31</v>
      </c>
      <c r="M264" s="4">
        <v>4</v>
      </c>
      <c r="N264" s="2" t="s">
        <v>16</v>
      </c>
      <c r="O264" s="2" t="s">
        <v>73</v>
      </c>
      <c r="P264" s="2"/>
      <c r="Q264" s="3">
        <v>80</v>
      </c>
      <c r="R264" s="3">
        <f t="shared" si="11"/>
        <v>320</v>
      </c>
      <c r="S264" s="3">
        <v>185</v>
      </c>
      <c r="T264" t="s">
        <v>819</v>
      </c>
      <c r="U264" t="s">
        <v>934</v>
      </c>
    </row>
    <row r="265" spans="1:21" ht="39.950000000000003" customHeight="1" x14ac:dyDescent="0.25">
      <c r="A265" s="2" t="s">
        <v>12</v>
      </c>
      <c r="B265" s="2" t="s">
        <v>13</v>
      </c>
      <c r="C265" s="2" t="s">
        <v>19</v>
      </c>
      <c r="D265" s="2" t="s">
        <v>754</v>
      </c>
      <c r="E265" s="2" t="s">
        <v>14</v>
      </c>
      <c r="F265" s="2" t="str">
        <f t="shared" si="12"/>
        <v>100394A0HC</v>
      </c>
      <c r="G265" s="2" t="s">
        <v>1215</v>
      </c>
      <c r="H265" s="2" t="s">
        <v>380</v>
      </c>
      <c r="I265" s="2" t="s">
        <v>381</v>
      </c>
      <c r="J265" s="2" t="s">
        <v>203</v>
      </c>
      <c r="K265" s="2" t="s">
        <v>382</v>
      </c>
      <c r="L265" s="2" t="s">
        <v>28</v>
      </c>
      <c r="M265" s="4">
        <v>1</v>
      </c>
      <c r="N265" s="2" t="s">
        <v>16</v>
      </c>
      <c r="O265" s="2" t="s">
        <v>73</v>
      </c>
      <c r="P265" s="2"/>
      <c r="Q265" s="3">
        <v>80</v>
      </c>
      <c r="R265" s="3">
        <f t="shared" si="11"/>
        <v>80</v>
      </c>
      <c r="S265" s="3">
        <v>185</v>
      </c>
      <c r="T265" t="s">
        <v>819</v>
      </c>
      <c r="U265" t="s">
        <v>934</v>
      </c>
    </row>
    <row r="266" spans="1:21" ht="39.950000000000003" customHeight="1" x14ac:dyDescent="0.25">
      <c r="A266" s="2" t="s">
        <v>12</v>
      </c>
      <c r="B266" s="2" t="s">
        <v>13</v>
      </c>
      <c r="C266" s="2" t="s">
        <v>19</v>
      </c>
      <c r="D266" s="2" t="s">
        <v>754</v>
      </c>
      <c r="E266" s="2" t="s">
        <v>14</v>
      </c>
      <c r="F266" s="2" t="str">
        <f t="shared" si="12"/>
        <v>100394A0HC</v>
      </c>
      <c r="G266" s="2" t="s">
        <v>1216</v>
      </c>
      <c r="H266" s="2" t="s">
        <v>380</v>
      </c>
      <c r="I266" s="2" t="s">
        <v>381</v>
      </c>
      <c r="J266" s="2" t="s">
        <v>203</v>
      </c>
      <c r="K266" s="2" t="s">
        <v>382</v>
      </c>
      <c r="L266" s="2" t="s">
        <v>37</v>
      </c>
      <c r="M266" s="4">
        <v>1</v>
      </c>
      <c r="N266" s="2" t="s">
        <v>16</v>
      </c>
      <c r="O266" s="2" t="s">
        <v>73</v>
      </c>
      <c r="P266" s="2"/>
      <c r="Q266" s="3">
        <v>80</v>
      </c>
      <c r="R266" s="3">
        <f t="shared" si="11"/>
        <v>80</v>
      </c>
      <c r="S266" s="3">
        <v>185</v>
      </c>
      <c r="T266" t="s">
        <v>819</v>
      </c>
      <c r="U266" t="s">
        <v>934</v>
      </c>
    </row>
    <row r="267" spans="1:21" ht="39.950000000000003" customHeight="1" x14ac:dyDescent="0.25">
      <c r="A267" s="2" t="s">
        <v>12</v>
      </c>
      <c r="B267" s="2" t="s">
        <v>32</v>
      </c>
      <c r="C267" s="2" t="s">
        <v>19</v>
      </c>
      <c r="D267" s="2" t="s">
        <v>754</v>
      </c>
      <c r="E267" s="2" t="s">
        <v>14</v>
      </c>
      <c r="F267" s="2" t="str">
        <f t="shared" si="12"/>
        <v>100394A0HC</v>
      </c>
      <c r="G267" s="2" t="s">
        <v>1217</v>
      </c>
      <c r="H267" s="2" t="s">
        <v>380</v>
      </c>
      <c r="I267" s="2" t="s">
        <v>381</v>
      </c>
      <c r="J267" s="2" t="s">
        <v>203</v>
      </c>
      <c r="K267" s="2" t="s">
        <v>382</v>
      </c>
      <c r="L267" s="2" t="s">
        <v>38</v>
      </c>
      <c r="M267" s="4">
        <v>4</v>
      </c>
      <c r="N267" s="2" t="s">
        <v>16</v>
      </c>
      <c r="O267" s="2" t="s">
        <v>73</v>
      </c>
      <c r="P267" s="2"/>
      <c r="Q267" s="3">
        <v>80</v>
      </c>
      <c r="R267" s="3">
        <f t="shared" si="11"/>
        <v>320</v>
      </c>
      <c r="S267" s="3">
        <v>185</v>
      </c>
      <c r="T267" t="s">
        <v>819</v>
      </c>
      <c r="U267" t="s">
        <v>934</v>
      </c>
    </row>
    <row r="268" spans="1:21" ht="39.950000000000003" customHeight="1" x14ac:dyDescent="0.25">
      <c r="A268" s="2" t="s">
        <v>12</v>
      </c>
      <c r="B268" s="2" t="s">
        <v>13</v>
      </c>
      <c r="C268" s="2" t="s">
        <v>19</v>
      </c>
      <c r="D268" s="2" t="s">
        <v>754</v>
      </c>
      <c r="E268" s="2" t="s">
        <v>14</v>
      </c>
      <c r="F268" s="2" t="str">
        <f t="shared" si="12"/>
        <v>100394A0HC</v>
      </c>
      <c r="G268" s="2" t="s">
        <v>1218</v>
      </c>
      <c r="H268" s="2" t="s">
        <v>380</v>
      </c>
      <c r="I268" s="2" t="s">
        <v>381</v>
      </c>
      <c r="J268" s="2" t="s">
        <v>39</v>
      </c>
      <c r="K268" s="2" t="s">
        <v>382</v>
      </c>
      <c r="L268" s="2" t="s">
        <v>60</v>
      </c>
      <c r="M268" s="4">
        <v>1</v>
      </c>
      <c r="N268" s="2" t="s">
        <v>16</v>
      </c>
      <c r="O268" s="2" t="s">
        <v>73</v>
      </c>
      <c r="P268" s="2"/>
      <c r="Q268" s="3">
        <v>80</v>
      </c>
      <c r="R268" s="3">
        <f t="shared" si="11"/>
        <v>80</v>
      </c>
      <c r="S268" s="3">
        <v>185</v>
      </c>
      <c r="T268" t="s">
        <v>819</v>
      </c>
      <c r="U268" t="s">
        <v>934</v>
      </c>
    </row>
    <row r="269" spans="1:21" ht="39.950000000000003" customHeight="1" x14ac:dyDescent="0.25">
      <c r="A269" s="2" t="s">
        <v>12</v>
      </c>
      <c r="B269" s="2" t="s">
        <v>32</v>
      </c>
      <c r="C269" s="2" t="s">
        <v>19</v>
      </c>
      <c r="D269" s="2" t="s">
        <v>754</v>
      </c>
      <c r="E269" s="2" t="s">
        <v>14</v>
      </c>
      <c r="F269" s="2" t="str">
        <f t="shared" si="12"/>
        <v>101407Y5R2</v>
      </c>
      <c r="G269" s="2" t="s">
        <v>1219</v>
      </c>
      <c r="H269" s="2" t="s">
        <v>383</v>
      </c>
      <c r="I269" s="2" t="s">
        <v>384</v>
      </c>
      <c r="J269" s="2" t="s">
        <v>39</v>
      </c>
      <c r="K269" s="2" t="s">
        <v>385</v>
      </c>
      <c r="L269" s="2" t="s">
        <v>40</v>
      </c>
      <c r="M269" s="4">
        <v>7</v>
      </c>
      <c r="N269" s="2" t="s">
        <v>16</v>
      </c>
      <c r="O269" s="2" t="s">
        <v>55</v>
      </c>
      <c r="P269" s="2"/>
      <c r="Q269" s="3">
        <v>78</v>
      </c>
      <c r="R269" s="3">
        <f t="shared" si="11"/>
        <v>546</v>
      </c>
      <c r="S269" s="3">
        <v>211</v>
      </c>
      <c r="T269" t="s">
        <v>820</v>
      </c>
      <c r="U269" t="s">
        <v>902</v>
      </c>
    </row>
    <row r="270" spans="1:21" ht="39.950000000000003" customHeight="1" x14ac:dyDescent="0.25">
      <c r="A270" s="2" t="s">
        <v>12</v>
      </c>
      <c r="B270" s="2" t="s">
        <v>13</v>
      </c>
      <c r="C270" s="2" t="s">
        <v>19</v>
      </c>
      <c r="D270" s="2" t="s">
        <v>754</v>
      </c>
      <c r="E270" s="2" t="s">
        <v>14</v>
      </c>
      <c r="F270" s="2" t="str">
        <f t="shared" si="12"/>
        <v>100469Y4BK</v>
      </c>
      <c r="G270" s="2" t="s">
        <v>1220</v>
      </c>
      <c r="H270" s="2" t="s">
        <v>386</v>
      </c>
      <c r="I270" s="2" t="s">
        <v>197</v>
      </c>
      <c r="J270" s="2" t="s">
        <v>387</v>
      </c>
      <c r="K270" s="2" t="s">
        <v>388</v>
      </c>
      <c r="L270" s="2" t="s">
        <v>31</v>
      </c>
      <c r="M270" s="4">
        <v>1</v>
      </c>
      <c r="N270" s="2" t="s">
        <v>16</v>
      </c>
      <c r="O270" s="2" t="s">
        <v>29</v>
      </c>
      <c r="P270" s="2"/>
      <c r="Q270" s="3">
        <v>170</v>
      </c>
      <c r="R270" s="3">
        <f t="shared" si="11"/>
        <v>170</v>
      </c>
      <c r="S270" s="3">
        <v>395</v>
      </c>
      <c r="T270" t="s">
        <v>821</v>
      </c>
      <c r="U270" t="s">
        <v>903</v>
      </c>
    </row>
    <row r="271" spans="1:21" ht="39.950000000000003" customHeight="1" x14ac:dyDescent="0.25">
      <c r="A271" s="2" t="s">
        <v>12</v>
      </c>
      <c r="B271" s="2" t="s">
        <v>13</v>
      </c>
      <c r="C271" s="2" t="s">
        <v>19</v>
      </c>
      <c r="D271" s="2" t="s">
        <v>754</v>
      </c>
      <c r="E271" s="2" t="s">
        <v>14</v>
      </c>
      <c r="F271" s="2" t="str">
        <f t="shared" si="12"/>
        <v>100469Y4BK</v>
      </c>
      <c r="G271" s="2" t="s">
        <v>1221</v>
      </c>
      <c r="H271" s="2" t="s">
        <v>386</v>
      </c>
      <c r="I271" s="2" t="s">
        <v>197</v>
      </c>
      <c r="J271" s="2" t="s">
        <v>387</v>
      </c>
      <c r="K271" s="2" t="s">
        <v>388</v>
      </c>
      <c r="L271" s="2" t="s">
        <v>28</v>
      </c>
      <c r="M271" s="4">
        <v>3</v>
      </c>
      <c r="N271" s="2" t="s">
        <v>16</v>
      </c>
      <c r="O271" s="2" t="s">
        <v>29</v>
      </c>
      <c r="P271" s="2"/>
      <c r="Q271" s="3">
        <v>170</v>
      </c>
      <c r="R271" s="3">
        <f t="shared" si="11"/>
        <v>510</v>
      </c>
      <c r="S271" s="3">
        <v>395</v>
      </c>
      <c r="T271" t="s">
        <v>821</v>
      </c>
      <c r="U271" t="s">
        <v>903</v>
      </c>
    </row>
    <row r="272" spans="1:21" ht="39.950000000000003" customHeight="1" x14ac:dyDescent="0.25">
      <c r="A272" s="2" t="s">
        <v>12</v>
      </c>
      <c r="B272" s="2" t="s">
        <v>13</v>
      </c>
      <c r="C272" s="2" t="s">
        <v>19</v>
      </c>
      <c r="D272" s="2" t="s">
        <v>754</v>
      </c>
      <c r="E272" s="2" t="s">
        <v>14</v>
      </c>
      <c r="F272" s="2" t="str">
        <f t="shared" si="12"/>
        <v>100469Y4BK</v>
      </c>
      <c r="G272" s="2" t="s">
        <v>1222</v>
      </c>
      <c r="H272" s="2" t="s">
        <v>386</v>
      </c>
      <c r="I272" s="2" t="s">
        <v>197</v>
      </c>
      <c r="J272" s="2" t="s">
        <v>387</v>
      </c>
      <c r="K272" s="2" t="s">
        <v>388</v>
      </c>
      <c r="L272" s="2" t="s">
        <v>37</v>
      </c>
      <c r="M272" s="4">
        <v>5</v>
      </c>
      <c r="N272" s="2" t="s">
        <v>16</v>
      </c>
      <c r="O272" s="2" t="s">
        <v>29</v>
      </c>
      <c r="P272" s="2"/>
      <c r="Q272" s="3">
        <v>170</v>
      </c>
      <c r="R272" s="3">
        <f t="shared" si="11"/>
        <v>850</v>
      </c>
      <c r="S272" s="3">
        <v>395</v>
      </c>
      <c r="T272" t="s">
        <v>821</v>
      </c>
      <c r="U272" t="s">
        <v>903</v>
      </c>
    </row>
    <row r="273" spans="1:21" ht="39.950000000000003" customHeight="1" x14ac:dyDescent="0.25">
      <c r="A273" s="2" t="s">
        <v>12</v>
      </c>
      <c r="B273" s="2" t="s">
        <v>13</v>
      </c>
      <c r="C273" s="2" t="s">
        <v>19</v>
      </c>
      <c r="D273" s="2" t="s">
        <v>754</v>
      </c>
      <c r="E273" s="2" t="s">
        <v>14</v>
      </c>
      <c r="F273" s="2" t="str">
        <f t="shared" si="12"/>
        <v>100469Y4BK</v>
      </c>
      <c r="G273" s="2" t="s">
        <v>1223</v>
      </c>
      <c r="H273" s="2" t="s">
        <v>386</v>
      </c>
      <c r="I273" s="2" t="s">
        <v>197</v>
      </c>
      <c r="J273" s="2" t="s">
        <v>387</v>
      </c>
      <c r="K273" s="2" t="s">
        <v>388</v>
      </c>
      <c r="L273" s="2" t="s">
        <v>38</v>
      </c>
      <c r="M273" s="4">
        <v>2</v>
      </c>
      <c r="N273" s="2" t="s">
        <v>16</v>
      </c>
      <c r="O273" s="2" t="s">
        <v>29</v>
      </c>
      <c r="P273" s="2"/>
      <c r="Q273" s="3">
        <v>170</v>
      </c>
      <c r="R273" s="3">
        <f t="shared" si="11"/>
        <v>340</v>
      </c>
      <c r="S273" s="3">
        <v>395</v>
      </c>
      <c r="T273" t="s">
        <v>821</v>
      </c>
      <c r="U273" t="s">
        <v>903</v>
      </c>
    </row>
    <row r="274" spans="1:21" ht="39.950000000000003" customHeight="1" x14ac:dyDescent="0.25">
      <c r="A274" s="2" t="s">
        <v>12</v>
      </c>
      <c r="B274" s="2" t="s">
        <v>32</v>
      </c>
      <c r="C274" s="2" t="s">
        <v>19</v>
      </c>
      <c r="D274" s="2" t="s">
        <v>754</v>
      </c>
      <c r="E274" s="2" t="s">
        <v>14</v>
      </c>
      <c r="F274" s="2" t="str">
        <f t="shared" si="12"/>
        <v>101276A00J</v>
      </c>
      <c r="G274" s="2" t="s">
        <v>1224</v>
      </c>
      <c r="H274" s="2" t="s">
        <v>389</v>
      </c>
      <c r="I274" s="2" t="s">
        <v>217</v>
      </c>
      <c r="J274" s="2" t="s">
        <v>30</v>
      </c>
      <c r="K274" s="2" t="s">
        <v>390</v>
      </c>
      <c r="L274" s="2" t="s">
        <v>15</v>
      </c>
      <c r="M274" s="4">
        <v>1</v>
      </c>
      <c r="N274" s="2" t="s">
        <v>16</v>
      </c>
      <c r="O274" s="2" t="s">
        <v>55</v>
      </c>
      <c r="P274" s="2"/>
      <c r="Q274" s="3">
        <v>84</v>
      </c>
      <c r="R274" s="3">
        <f t="shared" si="11"/>
        <v>84</v>
      </c>
      <c r="S274" s="3">
        <v>226</v>
      </c>
      <c r="T274" t="s">
        <v>818</v>
      </c>
      <c r="U274" t="s">
        <v>927</v>
      </c>
    </row>
    <row r="275" spans="1:21" ht="39.950000000000003" customHeight="1" x14ac:dyDescent="0.25">
      <c r="A275" s="2" t="s">
        <v>12</v>
      </c>
      <c r="B275" s="2" t="s">
        <v>13</v>
      </c>
      <c r="C275" s="2" t="s">
        <v>19</v>
      </c>
      <c r="D275" s="2" t="s">
        <v>754</v>
      </c>
      <c r="E275" s="2" t="s">
        <v>14</v>
      </c>
      <c r="F275" s="2" t="str">
        <f t="shared" si="12"/>
        <v>101226A0VK</v>
      </c>
      <c r="G275" s="2" t="s">
        <v>1225</v>
      </c>
      <c r="H275" s="2" t="s">
        <v>393</v>
      </c>
      <c r="I275" s="2" t="s">
        <v>76</v>
      </c>
      <c r="J275" s="2" t="s">
        <v>395</v>
      </c>
      <c r="K275" s="2" t="s">
        <v>394</v>
      </c>
      <c r="L275" s="2" t="s">
        <v>142</v>
      </c>
      <c r="M275" s="4">
        <v>1</v>
      </c>
      <c r="N275" s="2" t="s">
        <v>16</v>
      </c>
      <c r="O275" s="2" t="s">
        <v>77</v>
      </c>
      <c r="P275" s="2"/>
      <c r="Q275" s="3">
        <v>80</v>
      </c>
      <c r="R275" s="3">
        <f t="shared" si="11"/>
        <v>80</v>
      </c>
      <c r="S275" s="3">
        <v>185</v>
      </c>
      <c r="T275" t="s">
        <v>822</v>
      </c>
      <c r="U275" t="s">
        <v>935</v>
      </c>
    </row>
    <row r="276" spans="1:21" ht="39.950000000000003" customHeight="1" x14ac:dyDescent="0.25">
      <c r="A276" s="2" t="s">
        <v>12</v>
      </c>
      <c r="B276" s="2" t="s">
        <v>13</v>
      </c>
      <c r="C276" s="2" t="s">
        <v>19</v>
      </c>
      <c r="D276" s="2" t="s">
        <v>754</v>
      </c>
      <c r="E276" s="2" t="s">
        <v>14</v>
      </c>
      <c r="F276" s="2" t="str">
        <f t="shared" si="12"/>
        <v>100561A0MR</v>
      </c>
      <c r="G276" s="2" t="s">
        <v>1226</v>
      </c>
      <c r="H276" s="2" t="s">
        <v>399</v>
      </c>
      <c r="I276" s="2" t="s">
        <v>400</v>
      </c>
      <c r="J276" s="2" t="s">
        <v>170</v>
      </c>
      <c r="K276" s="2" t="s">
        <v>401</v>
      </c>
      <c r="L276" s="2" t="s">
        <v>398</v>
      </c>
      <c r="M276" s="4">
        <v>3</v>
      </c>
      <c r="N276" s="2" t="s">
        <v>16</v>
      </c>
      <c r="O276" s="2" t="s">
        <v>146</v>
      </c>
      <c r="P276" s="2"/>
      <c r="Q276" s="3">
        <v>105</v>
      </c>
      <c r="R276" s="3">
        <f t="shared" si="11"/>
        <v>315</v>
      </c>
      <c r="S276" s="3">
        <v>245</v>
      </c>
      <c r="T276" t="s">
        <v>823</v>
      </c>
      <c r="U276" t="s">
        <v>918</v>
      </c>
    </row>
    <row r="277" spans="1:21" ht="39.950000000000003" customHeight="1" x14ac:dyDescent="0.25">
      <c r="A277" s="2" t="s">
        <v>12</v>
      </c>
      <c r="B277" s="2" t="s">
        <v>13</v>
      </c>
      <c r="C277" s="2" t="s">
        <v>19</v>
      </c>
      <c r="D277" s="2" t="s">
        <v>754</v>
      </c>
      <c r="E277" s="2" t="s">
        <v>14</v>
      </c>
      <c r="F277" s="2" t="str">
        <f t="shared" si="12"/>
        <v>100561A0MR</v>
      </c>
      <c r="G277" s="2" t="s">
        <v>1227</v>
      </c>
      <c r="H277" s="2" t="s">
        <v>399</v>
      </c>
      <c r="I277" s="2" t="s">
        <v>400</v>
      </c>
      <c r="J277" s="2" t="s">
        <v>170</v>
      </c>
      <c r="K277" s="2" t="s">
        <v>401</v>
      </c>
      <c r="L277" s="2" t="s">
        <v>396</v>
      </c>
      <c r="M277" s="4">
        <v>3</v>
      </c>
      <c r="N277" s="2" t="s">
        <v>16</v>
      </c>
      <c r="O277" s="2" t="s">
        <v>146</v>
      </c>
      <c r="P277" s="2"/>
      <c r="Q277" s="3">
        <v>105</v>
      </c>
      <c r="R277" s="3">
        <f t="shared" si="11"/>
        <v>315</v>
      </c>
      <c r="S277" s="3">
        <v>245</v>
      </c>
      <c r="T277" t="s">
        <v>823</v>
      </c>
      <c r="U277" t="s">
        <v>918</v>
      </c>
    </row>
    <row r="278" spans="1:21" ht="39.950000000000003" customHeight="1" x14ac:dyDescent="0.25">
      <c r="A278" s="2" t="s">
        <v>12</v>
      </c>
      <c r="B278" s="2" t="s">
        <v>32</v>
      </c>
      <c r="C278" s="2" t="s">
        <v>19</v>
      </c>
      <c r="D278" s="2" t="s">
        <v>754</v>
      </c>
      <c r="E278" s="2" t="s">
        <v>14</v>
      </c>
      <c r="F278" s="2" t="str">
        <f t="shared" si="12"/>
        <v>100561A0MR</v>
      </c>
      <c r="G278" s="2" t="s">
        <v>1228</v>
      </c>
      <c r="H278" s="2" t="s">
        <v>399</v>
      </c>
      <c r="I278" s="2" t="s">
        <v>400</v>
      </c>
      <c r="J278" s="2" t="s">
        <v>170</v>
      </c>
      <c r="K278" s="2" t="s">
        <v>401</v>
      </c>
      <c r="L278" s="2" t="s">
        <v>145</v>
      </c>
      <c r="M278" s="4">
        <v>8</v>
      </c>
      <c r="N278" s="2" t="s">
        <v>16</v>
      </c>
      <c r="O278" s="2" t="s">
        <v>146</v>
      </c>
      <c r="P278" s="2"/>
      <c r="Q278" s="3">
        <v>105</v>
      </c>
      <c r="R278" s="3">
        <f t="shared" si="11"/>
        <v>840</v>
      </c>
      <c r="S278" s="3">
        <v>245</v>
      </c>
      <c r="T278" t="s">
        <v>823</v>
      </c>
      <c r="U278" t="s">
        <v>918</v>
      </c>
    </row>
    <row r="279" spans="1:21" ht="39.950000000000003" customHeight="1" x14ac:dyDescent="0.25">
      <c r="A279" s="2" t="s">
        <v>12</v>
      </c>
      <c r="B279" s="2" t="s">
        <v>13</v>
      </c>
      <c r="C279" s="2" t="s">
        <v>19</v>
      </c>
      <c r="D279" s="2" t="s">
        <v>754</v>
      </c>
      <c r="E279" s="2" t="s">
        <v>14</v>
      </c>
      <c r="F279" s="2" t="str">
        <f t="shared" si="12"/>
        <v>100561A0MR</v>
      </c>
      <c r="G279" s="2" t="s">
        <v>1229</v>
      </c>
      <c r="H279" s="2" t="s">
        <v>399</v>
      </c>
      <c r="I279" s="2" t="s">
        <v>400</v>
      </c>
      <c r="J279" s="2" t="s">
        <v>170</v>
      </c>
      <c r="K279" s="2" t="s">
        <v>401</v>
      </c>
      <c r="L279" s="2" t="s">
        <v>211</v>
      </c>
      <c r="M279" s="4">
        <v>4</v>
      </c>
      <c r="N279" s="2" t="s">
        <v>16</v>
      </c>
      <c r="O279" s="2" t="s">
        <v>146</v>
      </c>
      <c r="P279" s="2"/>
      <c r="Q279" s="3">
        <v>105</v>
      </c>
      <c r="R279" s="3">
        <f t="shared" si="11"/>
        <v>420</v>
      </c>
      <c r="S279" s="3">
        <v>245</v>
      </c>
      <c r="T279" t="s">
        <v>823</v>
      </c>
      <c r="U279" t="s">
        <v>918</v>
      </c>
    </row>
    <row r="280" spans="1:21" ht="39.950000000000003" customHeight="1" x14ac:dyDescent="0.25">
      <c r="A280" s="2" t="s">
        <v>12</v>
      </c>
      <c r="B280" s="2" t="s">
        <v>13</v>
      </c>
      <c r="C280" s="2" t="s">
        <v>19</v>
      </c>
      <c r="D280" s="2" t="s">
        <v>754</v>
      </c>
      <c r="E280" s="2" t="s">
        <v>14</v>
      </c>
      <c r="F280" s="2" t="str">
        <f t="shared" si="12"/>
        <v>100561A0MR</v>
      </c>
      <c r="G280" s="2" t="s">
        <v>1230</v>
      </c>
      <c r="H280" s="2" t="s">
        <v>399</v>
      </c>
      <c r="I280" s="2" t="s">
        <v>400</v>
      </c>
      <c r="J280" s="2" t="s">
        <v>170</v>
      </c>
      <c r="K280" s="2" t="s">
        <v>401</v>
      </c>
      <c r="L280" s="2" t="s">
        <v>212</v>
      </c>
      <c r="M280" s="4">
        <v>3</v>
      </c>
      <c r="N280" s="2" t="s">
        <v>16</v>
      </c>
      <c r="O280" s="2" t="s">
        <v>146</v>
      </c>
      <c r="P280" s="2"/>
      <c r="Q280" s="3">
        <v>105</v>
      </c>
      <c r="R280" s="3">
        <f t="shared" si="11"/>
        <v>315</v>
      </c>
      <c r="S280" s="3">
        <v>245</v>
      </c>
      <c r="T280" t="s">
        <v>823</v>
      </c>
      <c r="U280" t="s">
        <v>918</v>
      </c>
    </row>
    <row r="281" spans="1:21" ht="39.950000000000003" customHeight="1" x14ac:dyDescent="0.25">
      <c r="A281" s="2" t="s">
        <v>12</v>
      </c>
      <c r="B281" s="2" t="s">
        <v>13</v>
      </c>
      <c r="C281" s="2" t="s">
        <v>19</v>
      </c>
      <c r="D281" s="2" t="s">
        <v>754</v>
      </c>
      <c r="E281" s="2" t="s">
        <v>14</v>
      </c>
      <c r="F281" s="2" t="str">
        <f t="shared" si="12"/>
        <v>100561A0MR</v>
      </c>
      <c r="G281" s="2" t="s">
        <v>1231</v>
      </c>
      <c r="H281" s="2" t="s">
        <v>399</v>
      </c>
      <c r="I281" s="2" t="s">
        <v>400</v>
      </c>
      <c r="J281" s="2" t="s">
        <v>170</v>
      </c>
      <c r="K281" s="2" t="s">
        <v>401</v>
      </c>
      <c r="L281" s="2" t="s">
        <v>213</v>
      </c>
      <c r="M281" s="4">
        <v>3</v>
      </c>
      <c r="N281" s="2" t="s">
        <v>16</v>
      </c>
      <c r="O281" s="2" t="s">
        <v>146</v>
      </c>
      <c r="P281" s="2"/>
      <c r="Q281" s="3">
        <v>105</v>
      </c>
      <c r="R281" s="3">
        <f t="shared" si="11"/>
        <v>315</v>
      </c>
      <c r="S281" s="3">
        <v>245</v>
      </c>
      <c r="T281" t="s">
        <v>823</v>
      </c>
      <c r="U281" t="s">
        <v>918</v>
      </c>
    </row>
    <row r="282" spans="1:21" ht="39.950000000000003" customHeight="1" x14ac:dyDescent="0.25">
      <c r="A282" s="2" t="s">
        <v>12</v>
      </c>
      <c r="B282" s="2" t="s">
        <v>13</v>
      </c>
      <c r="C282" s="2" t="s">
        <v>19</v>
      </c>
      <c r="D282" s="2" t="s">
        <v>754</v>
      </c>
      <c r="E282" s="2" t="s">
        <v>14</v>
      </c>
      <c r="F282" s="2" t="str">
        <f t="shared" si="12"/>
        <v>100561A0MR</v>
      </c>
      <c r="G282" s="2" t="s">
        <v>1232</v>
      </c>
      <c r="H282" s="2" t="s">
        <v>399</v>
      </c>
      <c r="I282" s="2" t="s">
        <v>400</v>
      </c>
      <c r="J282" s="2" t="s">
        <v>170</v>
      </c>
      <c r="K282" s="2" t="s">
        <v>401</v>
      </c>
      <c r="L282" s="2" t="s">
        <v>397</v>
      </c>
      <c r="M282" s="4">
        <v>1</v>
      </c>
      <c r="N282" s="2" t="s">
        <v>16</v>
      </c>
      <c r="O282" s="2" t="s">
        <v>146</v>
      </c>
      <c r="P282" s="2"/>
      <c r="Q282" s="3">
        <v>105</v>
      </c>
      <c r="R282" s="3">
        <f t="shared" si="11"/>
        <v>105</v>
      </c>
      <c r="S282" s="3">
        <v>245</v>
      </c>
      <c r="T282" t="s">
        <v>823</v>
      </c>
      <c r="U282" t="s">
        <v>918</v>
      </c>
    </row>
    <row r="283" spans="1:21" ht="39.950000000000003" customHeight="1" x14ac:dyDescent="0.25">
      <c r="A283" s="2" t="s">
        <v>12</v>
      </c>
      <c r="B283" s="2" t="s">
        <v>13</v>
      </c>
      <c r="C283" s="2" t="s">
        <v>19</v>
      </c>
      <c r="D283" s="2" t="s">
        <v>754</v>
      </c>
      <c r="E283" s="2" t="s">
        <v>14</v>
      </c>
      <c r="F283" s="2" t="str">
        <f t="shared" si="12"/>
        <v>100514A0LV</v>
      </c>
      <c r="G283" s="2" t="s">
        <v>1233</v>
      </c>
      <c r="H283" s="2" t="s">
        <v>402</v>
      </c>
      <c r="I283" s="2" t="s">
        <v>351</v>
      </c>
      <c r="J283" s="2" t="s">
        <v>39</v>
      </c>
      <c r="K283" s="2" t="s">
        <v>403</v>
      </c>
      <c r="L283" s="2" t="s">
        <v>15</v>
      </c>
      <c r="M283" s="4">
        <v>8</v>
      </c>
      <c r="N283" s="2" t="s">
        <v>16</v>
      </c>
      <c r="O283" s="2" t="s">
        <v>29</v>
      </c>
      <c r="P283" s="2"/>
      <c r="Q283" s="3">
        <v>127</v>
      </c>
      <c r="R283" s="3">
        <f t="shared" si="11"/>
        <v>1016</v>
      </c>
      <c r="S283" s="3">
        <v>295</v>
      </c>
      <c r="T283" t="s">
        <v>824</v>
      </c>
      <c r="U283" t="s">
        <v>914</v>
      </c>
    </row>
    <row r="284" spans="1:21" ht="39.950000000000003" customHeight="1" x14ac:dyDescent="0.25">
      <c r="A284" s="2" t="s">
        <v>12</v>
      </c>
      <c r="B284" s="2" t="s">
        <v>13</v>
      </c>
      <c r="C284" s="2" t="s">
        <v>19</v>
      </c>
      <c r="D284" s="2" t="s">
        <v>754</v>
      </c>
      <c r="E284" s="2" t="s">
        <v>14</v>
      </c>
      <c r="F284" s="2" t="str">
        <f t="shared" si="12"/>
        <v>100514A0LV</v>
      </c>
      <c r="G284" s="2" t="s">
        <v>1234</v>
      </c>
      <c r="H284" s="2" t="s">
        <v>402</v>
      </c>
      <c r="I284" s="2" t="s">
        <v>351</v>
      </c>
      <c r="J284" s="2" t="s">
        <v>39</v>
      </c>
      <c r="K284" s="2" t="s">
        <v>403</v>
      </c>
      <c r="L284" s="2" t="s">
        <v>18</v>
      </c>
      <c r="M284" s="4">
        <v>5</v>
      </c>
      <c r="N284" s="2" t="s">
        <v>16</v>
      </c>
      <c r="O284" s="2" t="s">
        <v>29</v>
      </c>
      <c r="P284" s="2"/>
      <c r="Q284" s="3">
        <v>127</v>
      </c>
      <c r="R284" s="3">
        <f t="shared" si="11"/>
        <v>635</v>
      </c>
      <c r="S284" s="3">
        <v>295</v>
      </c>
      <c r="T284" t="s">
        <v>824</v>
      </c>
      <c r="U284" t="s">
        <v>914</v>
      </c>
    </row>
    <row r="285" spans="1:21" ht="39.950000000000003" customHeight="1" x14ac:dyDescent="0.25">
      <c r="A285" s="2" t="s">
        <v>12</v>
      </c>
      <c r="B285" s="2" t="s">
        <v>13</v>
      </c>
      <c r="C285" s="2" t="s">
        <v>19</v>
      </c>
      <c r="D285" s="2" t="s">
        <v>754</v>
      </c>
      <c r="E285" s="2" t="s">
        <v>14</v>
      </c>
      <c r="F285" s="2" t="str">
        <f t="shared" si="12"/>
        <v>100514A0LV</v>
      </c>
      <c r="G285" s="2" t="s">
        <v>1235</v>
      </c>
      <c r="H285" s="2" t="s">
        <v>402</v>
      </c>
      <c r="I285" s="2" t="s">
        <v>351</v>
      </c>
      <c r="J285" s="2" t="s">
        <v>39</v>
      </c>
      <c r="K285" s="2" t="s">
        <v>403</v>
      </c>
      <c r="L285" s="2" t="s">
        <v>24</v>
      </c>
      <c r="M285" s="4">
        <v>1</v>
      </c>
      <c r="N285" s="2" t="s">
        <v>16</v>
      </c>
      <c r="O285" s="2" t="s">
        <v>29</v>
      </c>
      <c r="P285" s="2"/>
      <c r="Q285" s="3">
        <v>127</v>
      </c>
      <c r="R285" s="3">
        <f t="shared" si="11"/>
        <v>127</v>
      </c>
      <c r="S285" s="3">
        <v>295</v>
      </c>
      <c r="T285" t="s">
        <v>824</v>
      </c>
      <c r="U285" t="s">
        <v>914</v>
      </c>
    </row>
    <row r="286" spans="1:21" ht="39.950000000000003" customHeight="1" x14ac:dyDescent="0.25">
      <c r="A286" s="2" t="s">
        <v>12</v>
      </c>
      <c r="B286" s="2" t="s">
        <v>32</v>
      </c>
      <c r="C286" s="2" t="s">
        <v>19</v>
      </c>
      <c r="D286" s="2" t="s">
        <v>754</v>
      </c>
      <c r="E286" s="2" t="s">
        <v>14</v>
      </c>
      <c r="F286" s="2" t="str">
        <f t="shared" si="12"/>
        <v>101949Y4VY</v>
      </c>
      <c r="G286" s="2" t="s">
        <v>1236</v>
      </c>
      <c r="H286" s="2" t="s">
        <v>406</v>
      </c>
      <c r="I286" s="2" t="s">
        <v>407</v>
      </c>
      <c r="J286" s="2" t="s">
        <v>408</v>
      </c>
      <c r="K286" s="2" t="s">
        <v>409</v>
      </c>
      <c r="L286" s="2" t="s">
        <v>31</v>
      </c>
      <c r="M286" s="4">
        <v>2</v>
      </c>
      <c r="N286" s="2" t="s">
        <v>16</v>
      </c>
      <c r="O286" s="2" t="s">
        <v>55</v>
      </c>
      <c r="P286" s="2"/>
      <c r="Q286" s="3">
        <v>95</v>
      </c>
      <c r="R286" s="3">
        <f t="shared" si="11"/>
        <v>190</v>
      </c>
      <c r="S286" s="3">
        <v>220</v>
      </c>
      <c r="T286" t="s">
        <v>807</v>
      </c>
      <c r="U286" t="s">
        <v>907</v>
      </c>
    </row>
    <row r="287" spans="1:21" ht="39.950000000000003" customHeight="1" x14ac:dyDescent="0.25">
      <c r="A287" s="2" t="s">
        <v>12</v>
      </c>
      <c r="B287" s="2" t="s">
        <v>32</v>
      </c>
      <c r="C287" s="2" t="s">
        <v>19</v>
      </c>
      <c r="D287" s="2" t="s">
        <v>754</v>
      </c>
      <c r="E287" s="2" t="s">
        <v>14</v>
      </c>
      <c r="F287" s="2" t="str">
        <f t="shared" si="12"/>
        <v>101949Y4VY</v>
      </c>
      <c r="G287" s="2" t="s">
        <v>1237</v>
      </c>
      <c r="H287" s="2" t="s">
        <v>406</v>
      </c>
      <c r="I287" s="2" t="s">
        <v>407</v>
      </c>
      <c r="J287" s="2" t="s">
        <v>408</v>
      </c>
      <c r="K287" s="2" t="s">
        <v>409</v>
      </c>
      <c r="L287" s="2" t="s">
        <v>28</v>
      </c>
      <c r="M287" s="4">
        <v>2</v>
      </c>
      <c r="N287" s="2" t="s">
        <v>16</v>
      </c>
      <c r="O287" s="2" t="s">
        <v>55</v>
      </c>
      <c r="P287" s="2"/>
      <c r="Q287" s="3">
        <v>95</v>
      </c>
      <c r="R287" s="3">
        <f t="shared" ref="R287:R326" si="13">Q287*M287</f>
        <v>190</v>
      </c>
      <c r="S287" s="3">
        <v>220</v>
      </c>
      <c r="T287" t="s">
        <v>807</v>
      </c>
      <c r="U287" t="s">
        <v>907</v>
      </c>
    </row>
    <row r="288" spans="1:21" ht="39.950000000000003" customHeight="1" x14ac:dyDescent="0.25">
      <c r="A288" s="2" t="s">
        <v>12</v>
      </c>
      <c r="B288" s="2" t="s">
        <v>32</v>
      </c>
      <c r="C288" s="2" t="s">
        <v>19</v>
      </c>
      <c r="D288" s="2" t="s">
        <v>754</v>
      </c>
      <c r="E288" s="2" t="s">
        <v>14</v>
      </c>
      <c r="F288" s="2" t="str">
        <f t="shared" si="12"/>
        <v>101949Y4VY</v>
      </c>
      <c r="G288" s="2" t="s">
        <v>1238</v>
      </c>
      <c r="H288" s="2" t="s">
        <v>406</v>
      </c>
      <c r="I288" s="2" t="s">
        <v>407</v>
      </c>
      <c r="J288" s="2" t="s">
        <v>408</v>
      </c>
      <c r="K288" s="2" t="s">
        <v>409</v>
      </c>
      <c r="L288" s="2" t="s">
        <v>37</v>
      </c>
      <c r="M288" s="4">
        <v>2</v>
      </c>
      <c r="N288" s="2" t="s">
        <v>16</v>
      </c>
      <c r="O288" s="2" t="s">
        <v>55</v>
      </c>
      <c r="P288" s="2"/>
      <c r="Q288" s="3">
        <v>95</v>
      </c>
      <c r="R288" s="3">
        <f t="shared" si="13"/>
        <v>190</v>
      </c>
      <c r="S288" s="3">
        <v>220</v>
      </c>
      <c r="T288" t="s">
        <v>807</v>
      </c>
      <c r="U288" t="s">
        <v>907</v>
      </c>
    </row>
    <row r="289" spans="1:21" ht="39.950000000000003" customHeight="1" x14ac:dyDescent="0.25">
      <c r="A289" s="2" t="s">
        <v>12</v>
      </c>
      <c r="B289" s="2" t="s">
        <v>32</v>
      </c>
      <c r="C289" s="2" t="s">
        <v>19</v>
      </c>
      <c r="D289" s="2" t="s">
        <v>754</v>
      </c>
      <c r="E289" s="2" t="s">
        <v>14</v>
      </c>
      <c r="F289" s="2" t="str">
        <f t="shared" si="12"/>
        <v>101949Y4VY</v>
      </c>
      <c r="G289" s="2" t="s">
        <v>1239</v>
      </c>
      <c r="H289" s="2" t="s">
        <v>406</v>
      </c>
      <c r="I289" s="2" t="s">
        <v>407</v>
      </c>
      <c r="J289" s="2" t="s">
        <v>408</v>
      </c>
      <c r="K289" s="2" t="s">
        <v>409</v>
      </c>
      <c r="L289" s="2" t="s">
        <v>38</v>
      </c>
      <c r="M289" s="4">
        <v>20</v>
      </c>
      <c r="N289" s="2" t="s">
        <v>16</v>
      </c>
      <c r="O289" s="2" t="s">
        <v>55</v>
      </c>
      <c r="P289" s="2"/>
      <c r="Q289" s="3">
        <v>95</v>
      </c>
      <c r="R289" s="3">
        <f t="shared" si="13"/>
        <v>1900</v>
      </c>
      <c r="S289" s="3">
        <v>220</v>
      </c>
      <c r="T289" t="s">
        <v>807</v>
      </c>
      <c r="U289" t="s">
        <v>907</v>
      </c>
    </row>
    <row r="290" spans="1:21" ht="39.950000000000003" customHeight="1" x14ac:dyDescent="0.25">
      <c r="A290" s="2" t="s">
        <v>12</v>
      </c>
      <c r="B290" s="2" t="s">
        <v>32</v>
      </c>
      <c r="C290" s="2" t="s">
        <v>19</v>
      </c>
      <c r="D290" s="2" t="s">
        <v>754</v>
      </c>
      <c r="E290" s="2" t="s">
        <v>14</v>
      </c>
      <c r="F290" s="2" t="str">
        <f t="shared" si="12"/>
        <v>101949Y4VY</v>
      </c>
      <c r="G290" s="2" t="s">
        <v>1240</v>
      </c>
      <c r="H290" s="2" t="s">
        <v>406</v>
      </c>
      <c r="I290" s="2" t="s">
        <v>407</v>
      </c>
      <c r="J290" s="2" t="s">
        <v>408</v>
      </c>
      <c r="K290" s="2" t="s">
        <v>409</v>
      </c>
      <c r="L290" s="2" t="s">
        <v>35</v>
      </c>
      <c r="M290" s="4">
        <v>1</v>
      </c>
      <c r="N290" s="2" t="s">
        <v>16</v>
      </c>
      <c r="O290" s="2" t="s">
        <v>55</v>
      </c>
      <c r="P290" s="2"/>
      <c r="Q290" s="3">
        <v>95</v>
      </c>
      <c r="R290" s="3">
        <f t="shared" si="13"/>
        <v>95</v>
      </c>
      <c r="S290" s="3">
        <v>220</v>
      </c>
      <c r="T290" t="s">
        <v>807</v>
      </c>
      <c r="U290" t="s">
        <v>907</v>
      </c>
    </row>
    <row r="291" spans="1:21" ht="39.950000000000003" customHeight="1" x14ac:dyDescent="0.25">
      <c r="A291" s="2" t="s">
        <v>12</v>
      </c>
      <c r="B291" s="2" t="s">
        <v>32</v>
      </c>
      <c r="C291" s="2" t="s">
        <v>19</v>
      </c>
      <c r="D291" s="2" t="s">
        <v>754</v>
      </c>
      <c r="E291" s="2" t="s">
        <v>14</v>
      </c>
      <c r="F291" s="2" t="str">
        <f t="shared" si="12"/>
        <v>101949Y4VY</v>
      </c>
      <c r="G291" s="2" t="s">
        <v>1241</v>
      </c>
      <c r="H291" s="2" t="s">
        <v>406</v>
      </c>
      <c r="I291" s="2" t="s">
        <v>407</v>
      </c>
      <c r="J291" s="2" t="s">
        <v>408</v>
      </c>
      <c r="K291" s="2" t="s">
        <v>409</v>
      </c>
      <c r="L291" s="2" t="s">
        <v>40</v>
      </c>
      <c r="M291" s="4">
        <v>1</v>
      </c>
      <c r="N291" s="2" t="s">
        <v>16</v>
      </c>
      <c r="O291" s="2" t="s">
        <v>55</v>
      </c>
      <c r="P291" s="2"/>
      <c r="Q291" s="3">
        <v>95</v>
      </c>
      <c r="R291" s="3">
        <f t="shared" si="13"/>
        <v>95</v>
      </c>
      <c r="S291" s="3">
        <v>220</v>
      </c>
      <c r="T291" t="s">
        <v>807</v>
      </c>
      <c r="U291" t="s">
        <v>907</v>
      </c>
    </row>
    <row r="292" spans="1:21" ht="39.950000000000003" customHeight="1" x14ac:dyDescent="0.25">
      <c r="A292" s="2" t="s">
        <v>12</v>
      </c>
      <c r="B292" s="2" t="s">
        <v>32</v>
      </c>
      <c r="C292" s="2" t="s">
        <v>19</v>
      </c>
      <c r="D292" s="2" t="s">
        <v>754</v>
      </c>
      <c r="E292" s="2" t="s">
        <v>14</v>
      </c>
      <c r="F292" s="2" t="str">
        <f t="shared" si="12"/>
        <v>101949Y4VY</v>
      </c>
      <c r="G292" s="2" t="s">
        <v>1242</v>
      </c>
      <c r="H292" s="2" t="s">
        <v>406</v>
      </c>
      <c r="I292" s="2" t="s">
        <v>407</v>
      </c>
      <c r="J292" s="2" t="s">
        <v>408</v>
      </c>
      <c r="K292" s="2" t="s">
        <v>409</v>
      </c>
      <c r="L292" s="2" t="s">
        <v>53</v>
      </c>
      <c r="M292" s="4">
        <v>1</v>
      </c>
      <c r="N292" s="2" t="s">
        <v>16</v>
      </c>
      <c r="O292" s="2" t="s">
        <v>55</v>
      </c>
      <c r="P292" s="2"/>
      <c r="Q292" s="3">
        <v>95</v>
      </c>
      <c r="R292" s="3">
        <f t="shared" si="13"/>
        <v>95</v>
      </c>
      <c r="S292" s="3">
        <v>220</v>
      </c>
      <c r="T292" t="s">
        <v>807</v>
      </c>
      <c r="U292" t="s">
        <v>907</v>
      </c>
    </row>
    <row r="293" spans="1:21" ht="39.950000000000003" customHeight="1" x14ac:dyDescent="0.25">
      <c r="A293" s="2" t="s">
        <v>12</v>
      </c>
      <c r="B293" s="2" t="s">
        <v>32</v>
      </c>
      <c r="C293" s="2" t="s">
        <v>19</v>
      </c>
      <c r="D293" s="2" t="s">
        <v>754</v>
      </c>
      <c r="E293" s="2" t="s">
        <v>14</v>
      </c>
      <c r="F293" s="2" t="str">
        <f t="shared" si="12"/>
        <v>101949Y4VY</v>
      </c>
      <c r="G293" s="2" t="s">
        <v>1243</v>
      </c>
      <c r="H293" s="2" t="s">
        <v>406</v>
      </c>
      <c r="I293" s="2" t="s">
        <v>407</v>
      </c>
      <c r="J293" s="2" t="s">
        <v>39</v>
      </c>
      <c r="K293" s="2" t="s">
        <v>409</v>
      </c>
      <c r="L293" s="2" t="s">
        <v>31</v>
      </c>
      <c r="M293" s="4">
        <v>1</v>
      </c>
      <c r="N293" s="2" t="s">
        <v>16</v>
      </c>
      <c r="O293" s="2" t="s">
        <v>55</v>
      </c>
      <c r="P293" s="2"/>
      <c r="Q293" s="3">
        <v>95</v>
      </c>
      <c r="R293" s="3">
        <f t="shared" si="13"/>
        <v>95</v>
      </c>
      <c r="S293" s="3">
        <v>220</v>
      </c>
      <c r="T293" t="s">
        <v>807</v>
      </c>
      <c r="U293" t="s">
        <v>907</v>
      </c>
    </row>
    <row r="294" spans="1:21" ht="39.950000000000003" customHeight="1" x14ac:dyDescent="0.25">
      <c r="A294" s="2" t="s">
        <v>12</v>
      </c>
      <c r="B294" s="2" t="s">
        <v>32</v>
      </c>
      <c r="C294" s="2" t="s">
        <v>19</v>
      </c>
      <c r="D294" s="2" t="s">
        <v>754</v>
      </c>
      <c r="E294" s="2" t="s">
        <v>14</v>
      </c>
      <c r="F294" s="2" t="str">
        <f t="shared" si="12"/>
        <v>101949Y4VY</v>
      </c>
      <c r="G294" s="2" t="s">
        <v>1244</v>
      </c>
      <c r="H294" s="2" t="s">
        <v>406</v>
      </c>
      <c r="I294" s="2" t="s">
        <v>407</v>
      </c>
      <c r="J294" s="2" t="s">
        <v>39</v>
      </c>
      <c r="K294" s="2" t="s">
        <v>409</v>
      </c>
      <c r="L294" s="2" t="s">
        <v>28</v>
      </c>
      <c r="M294" s="4">
        <v>4</v>
      </c>
      <c r="N294" s="2" t="s">
        <v>16</v>
      </c>
      <c r="O294" s="2" t="s">
        <v>55</v>
      </c>
      <c r="P294" s="2"/>
      <c r="Q294" s="3">
        <v>95</v>
      </c>
      <c r="R294" s="3">
        <f t="shared" si="13"/>
        <v>380</v>
      </c>
      <c r="S294" s="3">
        <v>220</v>
      </c>
      <c r="T294" t="s">
        <v>807</v>
      </c>
      <c r="U294" t="s">
        <v>907</v>
      </c>
    </row>
    <row r="295" spans="1:21" ht="39.950000000000003" customHeight="1" x14ac:dyDescent="0.25">
      <c r="A295" s="2" t="s">
        <v>12</v>
      </c>
      <c r="B295" s="2" t="s">
        <v>32</v>
      </c>
      <c r="C295" s="2" t="s">
        <v>19</v>
      </c>
      <c r="D295" s="2" t="s">
        <v>754</v>
      </c>
      <c r="E295" s="2" t="s">
        <v>14</v>
      </c>
      <c r="F295" s="2" t="str">
        <f t="shared" si="12"/>
        <v>101949Y4VY</v>
      </c>
      <c r="G295" s="2" t="s">
        <v>1245</v>
      </c>
      <c r="H295" s="2" t="s">
        <v>406</v>
      </c>
      <c r="I295" s="2" t="s">
        <v>407</v>
      </c>
      <c r="J295" s="2" t="s">
        <v>39</v>
      </c>
      <c r="K295" s="2" t="s">
        <v>409</v>
      </c>
      <c r="L295" s="2" t="s">
        <v>37</v>
      </c>
      <c r="M295" s="4">
        <v>2</v>
      </c>
      <c r="N295" s="2" t="s">
        <v>16</v>
      </c>
      <c r="O295" s="2" t="s">
        <v>55</v>
      </c>
      <c r="P295" s="2"/>
      <c r="Q295" s="3">
        <v>95</v>
      </c>
      <c r="R295" s="3">
        <f t="shared" si="13"/>
        <v>190</v>
      </c>
      <c r="S295" s="3">
        <v>220</v>
      </c>
      <c r="T295" t="s">
        <v>807</v>
      </c>
      <c r="U295" t="s">
        <v>907</v>
      </c>
    </row>
    <row r="296" spans="1:21" ht="39.950000000000003" customHeight="1" x14ac:dyDescent="0.25">
      <c r="A296" s="2" t="s">
        <v>12</v>
      </c>
      <c r="B296" s="2" t="s">
        <v>32</v>
      </c>
      <c r="C296" s="2" t="s">
        <v>19</v>
      </c>
      <c r="D296" s="2" t="s">
        <v>754</v>
      </c>
      <c r="E296" s="2" t="s">
        <v>14</v>
      </c>
      <c r="F296" s="2" t="str">
        <f t="shared" si="12"/>
        <v>101949Y4VY</v>
      </c>
      <c r="G296" s="2" t="s">
        <v>1246</v>
      </c>
      <c r="H296" s="2" t="s">
        <v>406</v>
      </c>
      <c r="I296" s="2" t="s">
        <v>407</v>
      </c>
      <c r="J296" s="2" t="s">
        <v>39</v>
      </c>
      <c r="K296" s="2" t="s">
        <v>409</v>
      </c>
      <c r="L296" s="2" t="s">
        <v>38</v>
      </c>
      <c r="M296" s="4">
        <v>2</v>
      </c>
      <c r="N296" s="2" t="s">
        <v>16</v>
      </c>
      <c r="O296" s="2" t="s">
        <v>55</v>
      </c>
      <c r="P296" s="2"/>
      <c r="Q296" s="3">
        <v>95</v>
      </c>
      <c r="R296" s="3">
        <f t="shared" si="13"/>
        <v>190</v>
      </c>
      <c r="S296" s="3">
        <v>220</v>
      </c>
      <c r="T296" t="s">
        <v>807</v>
      </c>
      <c r="U296" t="s">
        <v>907</v>
      </c>
    </row>
    <row r="297" spans="1:21" ht="39.950000000000003" customHeight="1" x14ac:dyDescent="0.25">
      <c r="A297" s="2" t="s">
        <v>12</v>
      </c>
      <c r="B297" s="2" t="s">
        <v>32</v>
      </c>
      <c r="C297" s="2" t="s">
        <v>19</v>
      </c>
      <c r="D297" s="2" t="s">
        <v>754</v>
      </c>
      <c r="E297" s="2" t="s">
        <v>14</v>
      </c>
      <c r="F297" s="2" t="str">
        <f t="shared" si="12"/>
        <v>101949Y4VY</v>
      </c>
      <c r="G297" s="2" t="s">
        <v>1247</v>
      </c>
      <c r="H297" s="2" t="s">
        <v>406</v>
      </c>
      <c r="I297" s="2" t="s">
        <v>407</v>
      </c>
      <c r="J297" s="2" t="s">
        <v>39</v>
      </c>
      <c r="K297" s="2" t="s">
        <v>409</v>
      </c>
      <c r="L297" s="2" t="s">
        <v>35</v>
      </c>
      <c r="M297" s="4">
        <v>1</v>
      </c>
      <c r="N297" s="2" t="s">
        <v>16</v>
      </c>
      <c r="O297" s="2" t="s">
        <v>55</v>
      </c>
      <c r="P297" s="2"/>
      <c r="Q297" s="3">
        <v>95</v>
      </c>
      <c r="R297" s="3">
        <f t="shared" si="13"/>
        <v>95</v>
      </c>
      <c r="S297" s="3">
        <v>220</v>
      </c>
      <c r="T297" t="s">
        <v>807</v>
      </c>
      <c r="U297" t="s">
        <v>907</v>
      </c>
    </row>
    <row r="298" spans="1:21" ht="39.950000000000003" customHeight="1" x14ac:dyDescent="0.25">
      <c r="A298" s="2" t="s">
        <v>12</v>
      </c>
      <c r="B298" s="2" t="s">
        <v>32</v>
      </c>
      <c r="C298" s="2" t="s">
        <v>19</v>
      </c>
      <c r="D298" s="2" t="s">
        <v>754</v>
      </c>
      <c r="E298" s="2" t="s">
        <v>14</v>
      </c>
      <c r="F298" s="2" t="str">
        <f t="shared" si="12"/>
        <v>101949Y4VY</v>
      </c>
      <c r="G298" s="2" t="s">
        <v>1248</v>
      </c>
      <c r="H298" s="2" t="s">
        <v>406</v>
      </c>
      <c r="I298" s="2" t="s">
        <v>407</v>
      </c>
      <c r="J298" s="2" t="s">
        <v>39</v>
      </c>
      <c r="K298" s="2" t="s">
        <v>409</v>
      </c>
      <c r="L298" s="2" t="s">
        <v>40</v>
      </c>
      <c r="M298" s="4">
        <v>1</v>
      </c>
      <c r="N298" s="2" t="s">
        <v>16</v>
      </c>
      <c r="O298" s="2" t="s">
        <v>55</v>
      </c>
      <c r="P298" s="2"/>
      <c r="Q298" s="3">
        <v>95</v>
      </c>
      <c r="R298" s="3">
        <f t="shared" si="13"/>
        <v>95</v>
      </c>
      <c r="S298" s="3">
        <v>220</v>
      </c>
      <c r="T298" t="s">
        <v>807</v>
      </c>
      <c r="U298" t="s">
        <v>907</v>
      </c>
    </row>
    <row r="299" spans="1:21" ht="39.950000000000003" customHeight="1" x14ac:dyDescent="0.25">
      <c r="A299" s="2" t="s">
        <v>12</v>
      </c>
      <c r="B299" s="2" t="s">
        <v>13</v>
      </c>
      <c r="C299" s="2" t="s">
        <v>19</v>
      </c>
      <c r="D299" s="2" t="s">
        <v>754</v>
      </c>
      <c r="E299" s="2" t="s">
        <v>14</v>
      </c>
      <c r="F299" s="2" t="str">
        <f t="shared" si="12"/>
        <v>100101A0H8</v>
      </c>
      <c r="G299" s="2" t="s">
        <v>1249</v>
      </c>
      <c r="H299" s="2" t="s">
        <v>410</v>
      </c>
      <c r="I299" s="2" t="s">
        <v>411</v>
      </c>
      <c r="J299" s="2" t="s">
        <v>203</v>
      </c>
      <c r="K299" s="2" t="s">
        <v>412</v>
      </c>
      <c r="L299" s="2" t="s">
        <v>60</v>
      </c>
      <c r="M299" s="4">
        <v>1</v>
      </c>
      <c r="N299" s="2" t="s">
        <v>16</v>
      </c>
      <c r="O299" s="2" t="s">
        <v>73</v>
      </c>
      <c r="P299" s="2"/>
      <c r="Q299" s="3">
        <v>170</v>
      </c>
      <c r="R299" s="3">
        <f t="shared" si="13"/>
        <v>170</v>
      </c>
      <c r="S299" s="3">
        <v>395</v>
      </c>
      <c r="T299" t="s">
        <v>775</v>
      </c>
      <c r="U299" t="s">
        <v>934</v>
      </c>
    </row>
    <row r="300" spans="1:21" ht="39.950000000000003" customHeight="1" x14ac:dyDescent="0.25">
      <c r="A300" s="2" t="s">
        <v>12</v>
      </c>
      <c r="B300" s="2" t="s">
        <v>13</v>
      </c>
      <c r="C300" s="2" t="s">
        <v>19</v>
      </c>
      <c r="D300" s="2" t="s">
        <v>754</v>
      </c>
      <c r="E300" s="2" t="s">
        <v>14</v>
      </c>
      <c r="F300" s="2" t="str">
        <f t="shared" si="12"/>
        <v>100101A0H8</v>
      </c>
      <c r="G300" s="2" t="s">
        <v>1250</v>
      </c>
      <c r="H300" s="2" t="s">
        <v>410</v>
      </c>
      <c r="I300" s="2" t="s">
        <v>411</v>
      </c>
      <c r="J300" s="2" t="s">
        <v>203</v>
      </c>
      <c r="K300" s="2" t="s">
        <v>412</v>
      </c>
      <c r="L300" s="2" t="s">
        <v>31</v>
      </c>
      <c r="M300" s="4">
        <v>3</v>
      </c>
      <c r="N300" s="2" t="s">
        <v>16</v>
      </c>
      <c r="O300" s="2" t="s">
        <v>73</v>
      </c>
      <c r="P300" s="2"/>
      <c r="Q300" s="3">
        <v>170</v>
      </c>
      <c r="R300" s="3">
        <f t="shared" si="13"/>
        <v>510</v>
      </c>
      <c r="S300" s="3">
        <v>395</v>
      </c>
      <c r="T300" t="s">
        <v>775</v>
      </c>
      <c r="U300" t="s">
        <v>934</v>
      </c>
    </row>
    <row r="301" spans="1:21" ht="39.950000000000003" customHeight="1" x14ac:dyDescent="0.25">
      <c r="A301" s="2" t="s">
        <v>12</v>
      </c>
      <c r="B301" s="2" t="s">
        <v>13</v>
      </c>
      <c r="C301" s="2" t="s">
        <v>19</v>
      </c>
      <c r="D301" s="2" t="s">
        <v>754</v>
      </c>
      <c r="E301" s="2" t="s">
        <v>14</v>
      </c>
      <c r="F301" s="2" t="str">
        <f t="shared" si="12"/>
        <v>100101A0H8</v>
      </c>
      <c r="G301" s="2" t="s">
        <v>1251</v>
      </c>
      <c r="H301" s="2" t="s">
        <v>410</v>
      </c>
      <c r="I301" s="2" t="s">
        <v>411</v>
      </c>
      <c r="J301" s="2" t="s">
        <v>203</v>
      </c>
      <c r="K301" s="2" t="s">
        <v>412</v>
      </c>
      <c r="L301" s="2" t="s">
        <v>28</v>
      </c>
      <c r="M301" s="4">
        <v>5</v>
      </c>
      <c r="N301" s="2" t="s">
        <v>16</v>
      </c>
      <c r="O301" s="2" t="s">
        <v>73</v>
      </c>
      <c r="P301" s="2"/>
      <c r="Q301" s="3">
        <v>170</v>
      </c>
      <c r="R301" s="3">
        <f t="shared" si="13"/>
        <v>850</v>
      </c>
      <c r="S301" s="3">
        <v>395</v>
      </c>
      <c r="T301" t="s">
        <v>775</v>
      </c>
      <c r="U301" t="s">
        <v>934</v>
      </c>
    </row>
    <row r="302" spans="1:21" ht="39.950000000000003" customHeight="1" x14ac:dyDescent="0.25">
      <c r="A302" s="2" t="s">
        <v>12</v>
      </c>
      <c r="B302" s="2" t="s">
        <v>13</v>
      </c>
      <c r="C302" s="2" t="s">
        <v>19</v>
      </c>
      <c r="D302" s="2" t="s">
        <v>754</v>
      </c>
      <c r="E302" s="2" t="s">
        <v>14</v>
      </c>
      <c r="F302" s="2" t="str">
        <f t="shared" si="12"/>
        <v>100101A0H8</v>
      </c>
      <c r="G302" s="2" t="s">
        <v>1252</v>
      </c>
      <c r="H302" s="2" t="s">
        <v>410</v>
      </c>
      <c r="I302" s="2" t="s">
        <v>411</v>
      </c>
      <c r="J302" s="2" t="s">
        <v>203</v>
      </c>
      <c r="K302" s="2" t="s">
        <v>412</v>
      </c>
      <c r="L302" s="2" t="s">
        <v>37</v>
      </c>
      <c r="M302" s="4">
        <v>6</v>
      </c>
      <c r="N302" s="2" t="s">
        <v>16</v>
      </c>
      <c r="O302" s="2" t="s">
        <v>73</v>
      </c>
      <c r="P302" s="2"/>
      <c r="Q302" s="3">
        <v>170</v>
      </c>
      <c r="R302" s="3">
        <f t="shared" si="13"/>
        <v>1020</v>
      </c>
      <c r="S302" s="3">
        <v>395</v>
      </c>
      <c r="T302" t="s">
        <v>775</v>
      </c>
      <c r="U302" t="s">
        <v>934</v>
      </c>
    </row>
    <row r="303" spans="1:21" ht="39.950000000000003" customHeight="1" x14ac:dyDescent="0.25">
      <c r="A303" s="2" t="s">
        <v>12</v>
      </c>
      <c r="B303" s="2" t="s">
        <v>13</v>
      </c>
      <c r="C303" s="2" t="s">
        <v>19</v>
      </c>
      <c r="D303" s="2" t="s">
        <v>754</v>
      </c>
      <c r="E303" s="2" t="s">
        <v>14</v>
      </c>
      <c r="F303" s="2" t="str">
        <f t="shared" si="12"/>
        <v>100101A0H8</v>
      </c>
      <c r="G303" s="2" t="s">
        <v>1253</v>
      </c>
      <c r="H303" s="2" t="s">
        <v>410</v>
      </c>
      <c r="I303" s="2" t="s">
        <v>411</v>
      </c>
      <c r="J303" s="2" t="s">
        <v>203</v>
      </c>
      <c r="K303" s="2" t="s">
        <v>412</v>
      </c>
      <c r="L303" s="2" t="s">
        <v>38</v>
      </c>
      <c r="M303" s="4">
        <v>4</v>
      </c>
      <c r="N303" s="2" t="s">
        <v>16</v>
      </c>
      <c r="O303" s="2" t="s">
        <v>73</v>
      </c>
      <c r="P303" s="2"/>
      <c r="Q303" s="3">
        <v>170</v>
      </c>
      <c r="R303" s="3">
        <f t="shared" si="13"/>
        <v>680</v>
      </c>
      <c r="S303" s="3">
        <v>395</v>
      </c>
      <c r="T303" t="s">
        <v>775</v>
      </c>
      <c r="U303" t="s">
        <v>934</v>
      </c>
    </row>
    <row r="304" spans="1:21" ht="39.950000000000003" customHeight="1" x14ac:dyDescent="0.25">
      <c r="A304" s="2" t="s">
        <v>12</v>
      </c>
      <c r="B304" s="2" t="s">
        <v>32</v>
      </c>
      <c r="C304" s="2" t="s">
        <v>19</v>
      </c>
      <c r="D304" s="2" t="s">
        <v>754</v>
      </c>
      <c r="E304" s="2" t="s">
        <v>14</v>
      </c>
      <c r="F304" s="2" t="str">
        <f t="shared" si="12"/>
        <v>1000457624</v>
      </c>
      <c r="G304" s="2" t="s">
        <v>1254</v>
      </c>
      <c r="H304" s="2" t="s">
        <v>415</v>
      </c>
      <c r="I304" s="2" t="s">
        <v>150</v>
      </c>
      <c r="J304" s="2" t="s">
        <v>143</v>
      </c>
      <c r="K304" s="2" t="s">
        <v>416</v>
      </c>
      <c r="L304" s="2" t="s">
        <v>38</v>
      </c>
      <c r="M304" s="4">
        <v>20</v>
      </c>
      <c r="N304" s="2" t="s">
        <v>16</v>
      </c>
      <c r="O304" s="2" t="s">
        <v>43</v>
      </c>
      <c r="P304" s="2"/>
      <c r="Q304" s="3">
        <v>151</v>
      </c>
      <c r="R304" s="3">
        <f t="shared" si="13"/>
        <v>3020</v>
      </c>
      <c r="S304" s="3">
        <v>350</v>
      </c>
      <c r="T304" t="s">
        <v>825</v>
      </c>
      <c r="U304" t="s">
        <v>933</v>
      </c>
    </row>
    <row r="305" spans="1:21" ht="39.950000000000003" customHeight="1" x14ac:dyDescent="0.25">
      <c r="A305" s="2" t="s">
        <v>12</v>
      </c>
      <c r="B305" s="2" t="s">
        <v>32</v>
      </c>
      <c r="C305" s="2" t="s">
        <v>19</v>
      </c>
      <c r="D305" s="2" t="s">
        <v>754</v>
      </c>
      <c r="E305" s="2" t="s">
        <v>14</v>
      </c>
      <c r="F305" s="2" t="str">
        <f t="shared" si="12"/>
        <v>1000457624</v>
      </c>
      <c r="G305" s="2" t="s">
        <v>1255</v>
      </c>
      <c r="H305" s="2" t="s">
        <v>415</v>
      </c>
      <c r="I305" s="2" t="s">
        <v>150</v>
      </c>
      <c r="J305" s="2" t="s">
        <v>143</v>
      </c>
      <c r="K305" s="2" t="s">
        <v>416</v>
      </c>
      <c r="L305" s="2" t="s">
        <v>53</v>
      </c>
      <c r="M305" s="4">
        <v>1</v>
      </c>
      <c r="N305" s="2" t="s">
        <v>16</v>
      </c>
      <c r="O305" s="2" t="s">
        <v>43</v>
      </c>
      <c r="P305" s="2"/>
      <c r="Q305" s="3">
        <v>151</v>
      </c>
      <c r="R305" s="3">
        <f t="shared" si="13"/>
        <v>151</v>
      </c>
      <c r="S305" s="3">
        <v>350</v>
      </c>
      <c r="T305" t="s">
        <v>825</v>
      </c>
      <c r="U305" t="s">
        <v>933</v>
      </c>
    </row>
    <row r="306" spans="1:21" ht="39.950000000000003" customHeight="1" x14ac:dyDescent="0.25">
      <c r="A306" s="2" t="s">
        <v>12</v>
      </c>
      <c r="B306" s="2" t="s">
        <v>13</v>
      </c>
      <c r="C306" s="2" t="s">
        <v>19</v>
      </c>
      <c r="D306" s="2" t="s">
        <v>754</v>
      </c>
      <c r="E306" s="2" t="s">
        <v>14</v>
      </c>
      <c r="F306" s="2" t="str">
        <f t="shared" si="12"/>
        <v>100216A0IT</v>
      </c>
      <c r="G306" s="2" t="s">
        <v>1256</v>
      </c>
      <c r="H306" s="2" t="s">
        <v>419</v>
      </c>
      <c r="I306" s="2" t="s">
        <v>420</v>
      </c>
      <c r="J306" s="2" t="s">
        <v>421</v>
      </c>
      <c r="K306" s="2" t="s">
        <v>422</v>
      </c>
      <c r="L306" s="2" t="s">
        <v>18</v>
      </c>
      <c r="M306" s="4">
        <v>1</v>
      </c>
      <c r="N306" s="2" t="s">
        <v>16</v>
      </c>
      <c r="O306" s="2" t="s">
        <v>73</v>
      </c>
      <c r="P306" s="2"/>
      <c r="Q306" s="3">
        <v>80</v>
      </c>
      <c r="R306" s="3">
        <f t="shared" si="13"/>
        <v>80</v>
      </c>
      <c r="S306" s="3">
        <v>185</v>
      </c>
      <c r="T306" t="s">
        <v>826</v>
      </c>
      <c r="U306" t="s">
        <v>906</v>
      </c>
    </row>
    <row r="307" spans="1:21" ht="39.950000000000003" customHeight="1" x14ac:dyDescent="0.25">
      <c r="A307" s="2" t="s">
        <v>12</v>
      </c>
      <c r="B307" s="2" t="s">
        <v>32</v>
      </c>
      <c r="C307" s="2" t="s">
        <v>19</v>
      </c>
      <c r="D307" s="2" t="s">
        <v>754</v>
      </c>
      <c r="E307" s="2" t="s">
        <v>14</v>
      </c>
      <c r="F307" s="2" t="str">
        <f t="shared" si="12"/>
        <v>100216A0IT</v>
      </c>
      <c r="G307" s="2" t="s">
        <v>1257</v>
      </c>
      <c r="H307" s="2" t="s">
        <v>419</v>
      </c>
      <c r="I307" s="2" t="s">
        <v>420</v>
      </c>
      <c r="J307" s="2" t="s">
        <v>421</v>
      </c>
      <c r="K307" s="2" t="s">
        <v>422</v>
      </c>
      <c r="L307" s="2" t="s">
        <v>24</v>
      </c>
      <c r="M307" s="4">
        <v>1</v>
      </c>
      <c r="N307" s="2" t="s">
        <v>16</v>
      </c>
      <c r="O307" s="2" t="s">
        <v>73</v>
      </c>
      <c r="P307" s="2"/>
      <c r="Q307" s="3">
        <v>80</v>
      </c>
      <c r="R307" s="3">
        <f t="shared" si="13"/>
        <v>80</v>
      </c>
      <c r="S307" s="3">
        <v>185</v>
      </c>
      <c r="T307" t="s">
        <v>826</v>
      </c>
      <c r="U307" t="s">
        <v>906</v>
      </c>
    </row>
    <row r="308" spans="1:21" ht="39.950000000000003" customHeight="1" x14ac:dyDescent="0.25">
      <c r="A308" s="2" t="s">
        <v>12</v>
      </c>
      <c r="B308" s="2" t="s">
        <v>32</v>
      </c>
      <c r="C308" s="2" t="s">
        <v>19</v>
      </c>
      <c r="D308" s="2" t="s">
        <v>754</v>
      </c>
      <c r="E308" s="2" t="s">
        <v>14</v>
      </c>
      <c r="F308" s="2" t="str">
        <f t="shared" si="12"/>
        <v>100216A0IT</v>
      </c>
      <c r="G308" s="2" t="s">
        <v>1258</v>
      </c>
      <c r="H308" s="2" t="s">
        <v>419</v>
      </c>
      <c r="I308" s="2" t="s">
        <v>420</v>
      </c>
      <c r="J308" s="2" t="s">
        <v>421</v>
      </c>
      <c r="K308" s="2" t="s">
        <v>422</v>
      </c>
      <c r="L308" s="2" t="s">
        <v>26</v>
      </c>
      <c r="M308" s="4">
        <v>1</v>
      </c>
      <c r="N308" s="2" t="s">
        <v>16</v>
      </c>
      <c r="O308" s="2" t="s">
        <v>73</v>
      </c>
      <c r="P308" s="2"/>
      <c r="Q308" s="3">
        <v>80</v>
      </c>
      <c r="R308" s="3">
        <f t="shared" si="13"/>
        <v>80</v>
      </c>
      <c r="S308" s="3">
        <v>185</v>
      </c>
      <c r="T308" t="s">
        <v>826</v>
      </c>
      <c r="U308" t="s">
        <v>906</v>
      </c>
    </row>
    <row r="309" spans="1:21" ht="39.950000000000003" customHeight="1" x14ac:dyDescent="0.25">
      <c r="A309" s="2" t="s">
        <v>12</v>
      </c>
      <c r="B309" s="2" t="s">
        <v>32</v>
      </c>
      <c r="C309" s="2" t="s">
        <v>19</v>
      </c>
      <c r="D309" s="2" t="s">
        <v>754</v>
      </c>
      <c r="E309" s="2" t="s">
        <v>14</v>
      </c>
      <c r="F309" s="2" t="str">
        <f t="shared" si="12"/>
        <v>100216A0IT</v>
      </c>
      <c r="G309" s="2" t="s">
        <v>1259</v>
      </c>
      <c r="H309" s="2" t="s">
        <v>419</v>
      </c>
      <c r="I309" s="2" t="s">
        <v>420</v>
      </c>
      <c r="J309" s="2" t="s">
        <v>423</v>
      </c>
      <c r="K309" s="2" t="s">
        <v>422</v>
      </c>
      <c r="L309" s="2" t="s">
        <v>24</v>
      </c>
      <c r="M309" s="4">
        <v>2</v>
      </c>
      <c r="N309" s="2" t="s">
        <v>16</v>
      </c>
      <c r="O309" s="2" t="s">
        <v>73</v>
      </c>
      <c r="P309" s="2"/>
      <c r="Q309" s="3">
        <v>80</v>
      </c>
      <c r="R309" s="3">
        <f t="shared" si="13"/>
        <v>160</v>
      </c>
      <c r="S309" s="3">
        <v>185</v>
      </c>
      <c r="T309" t="s">
        <v>826</v>
      </c>
      <c r="U309" t="s">
        <v>906</v>
      </c>
    </row>
    <row r="310" spans="1:21" ht="39.950000000000003" customHeight="1" x14ac:dyDescent="0.25">
      <c r="A310" s="2" t="s">
        <v>12</v>
      </c>
      <c r="B310" s="2" t="s">
        <v>32</v>
      </c>
      <c r="C310" s="2" t="s">
        <v>19</v>
      </c>
      <c r="D310" s="2" t="s">
        <v>754</v>
      </c>
      <c r="E310" s="2" t="s">
        <v>14</v>
      </c>
      <c r="F310" s="2" t="str">
        <f t="shared" si="12"/>
        <v>100216A0IT</v>
      </c>
      <c r="G310" s="2" t="s">
        <v>1260</v>
      </c>
      <c r="H310" s="2" t="s">
        <v>419</v>
      </c>
      <c r="I310" s="2" t="s">
        <v>420</v>
      </c>
      <c r="J310" s="2" t="s">
        <v>423</v>
      </c>
      <c r="K310" s="2" t="s">
        <v>422</v>
      </c>
      <c r="L310" s="2" t="s">
        <v>26</v>
      </c>
      <c r="M310" s="4">
        <v>3</v>
      </c>
      <c r="N310" s="2" t="s">
        <v>16</v>
      </c>
      <c r="O310" s="2" t="s">
        <v>73</v>
      </c>
      <c r="P310" s="2"/>
      <c r="Q310" s="3">
        <v>80</v>
      </c>
      <c r="R310" s="3">
        <f t="shared" si="13"/>
        <v>240</v>
      </c>
      <c r="S310" s="3">
        <v>185</v>
      </c>
      <c r="T310" t="s">
        <v>826</v>
      </c>
      <c r="U310" t="s">
        <v>906</v>
      </c>
    </row>
    <row r="311" spans="1:21" ht="39.950000000000003" customHeight="1" x14ac:dyDescent="0.25">
      <c r="A311" s="2" t="s">
        <v>12</v>
      </c>
      <c r="B311" s="2" t="s">
        <v>13</v>
      </c>
      <c r="C311" s="2" t="s">
        <v>19</v>
      </c>
      <c r="D311" s="2" t="s">
        <v>754</v>
      </c>
      <c r="E311" s="2" t="s">
        <v>14</v>
      </c>
      <c r="F311" s="2" t="str">
        <f t="shared" si="12"/>
        <v>100416A0LD</v>
      </c>
      <c r="G311" s="2" t="s">
        <v>1261</v>
      </c>
      <c r="H311" s="2" t="s">
        <v>424</v>
      </c>
      <c r="I311" s="2" t="s">
        <v>173</v>
      </c>
      <c r="J311" s="2" t="s">
        <v>284</v>
      </c>
      <c r="K311" s="2" t="s">
        <v>425</v>
      </c>
      <c r="L311" s="2" t="s">
        <v>15</v>
      </c>
      <c r="M311" s="4">
        <v>1</v>
      </c>
      <c r="N311" s="2" t="s">
        <v>16</v>
      </c>
      <c r="O311" s="2" t="s">
        <v>17</v>
      </c>
      <c r="P311" s="2"/>
      <c r="Q311" s="3">
        <v>54</v>
      </c>
      <c r="R311" s="3">
        <f t="shared" si="13"/>
        <v>54</v>
      </c>
      <c r="S311" s="3">
        <v>125</v>
      </c>
      <c r="T311" t="s">
        <v>776</v>
      </c>
      <c r="U311" t="s">
        <v>916</v>
      </c>
    </row>
    <row r="312" spans="1:21" ht="39.950000000000003" customHeight="1" x14ac:dyDescent="0.25">
      <c r="A312" s="2" t="s">
        <v>12</v>
      </c>
      <c r="B312" s="2" t="s">
        <v>32</v>
      </c>
      <c r="C312" s="2" t="s">
        <v>19</v>
      </c>
      <c r="D312" s="2" t="s">
        <v>754</v>
      </c>
      <c r="E312" s="2" t="s">
        <v>14</v>
      </c>
      <c r="F312" s="2" t="str">
        <f t="shared" si="12"/>
        <v>100416A0LD</v>
      </c>
      <c r="G312" s="2" t="s">
        <v>1262</v>
      </c>
      <c r="H312" s="2" t="s">
        <v>424</v>
      </c>
      <c r="I312" s="2" t="s">
        <v>173</v>
      </c>
      <c r="J312" s="2" t="s">
        <v>39</v>
      </c>
      <c r="K312" s="2" t="s">
        <v>425</v>
      </c>
      <c r="L312" s="2" t="s">
        <v>15</v>
      </c>
      <c r="M312" s="4">
        <v>5</v>
      </c>
      <c r="N312" s="2" t="s">
        <v>16</v>
      </c>
      <c r="O312" s="2" t="s">
        <v>17</v>
      </c>
      <c r="P312" s="2"/>
      <c r="Q312" s="3">
        <v>54</v>
      </c>
      <c r="R312" s="3">
        <f t="shared" si="13"/>
        <v>270</v>
      </c>
      <c r="S312" s="3">
        <v>125</v>
      </c>
      <c r="T312" t="s">
        <v>776</v>
      </c>
      <c r="U312" t="s">
        <v>916</v>
      </c>
    </row>
    <row r="313" spans="1:21" ht="39.950000000000003" customHeight="1" x14ac:dyDescent="0.25">
      <c r="A313" s="2" t="s">
        <v>12</v>
      </c>
      <c r="B313" s="2" t="s">
        <v>32</v>
      </c>
      <c r="C313" s="2" t="s">
        <v>19</v>
      </c>
      <c r="D313" s="2" t="s">
        <v>754</v>
      </c>
      <c r="E313" s="2" t="s">
        <v>14</v>
      </c>
      <c r="F313" s="2" t="str">
        <f t="shared" si="12"/>
        <v>100416A0LD</v>
      </c>
      <c r="G313" s="2" t="s">
        <v>1263</v>
      </c>
      <c r="H313" s="2" t="s">
        <v>424</v>
      </c>
      <c r="I313" s="2" t="s">
        <v>173</v>
      </c>
      <c r="J313" s="2" t="s">
        <v>39</v>
      </c>
      <c r="K313" s="2" t="s">
        <v>425</v>
      </c>
      <c r="L313" s="2" t="s">
        <v>18</v>
      </c>
      <c r="M313" s="4">
        <v>7</v>
      </c>
      <c r="N313" s="2" t="s">
        <v>16</v>
      </c>
      <c r="O313" s="2" t="s">
        <v>17</v>
      </c>
      <c r="P313" s="2"/>
      <c r="Q313" s="3">
        <v>54</v>
      </c>
      <c r="R313" s="3">
        <f t="shared" si="13"/>
        <v>378</v>
      </c>
      <c r="S313" s="3">
        <v>125</v>
      </c>
      <c r="T313" t="s">
        <v>776</v>
      </c>
      <c r="U313" t="s">
        <v>916</v>
      </c>
    </row>
    <row r="314" spans="1:21" ht="39.950000000000003" customHeight="1" x14ac:dyDescent="0.25">
      <c r="A314" s="2" t="s">
        <v>12</v>
      </c>
      <c r="B314" s="2" t="s">
        <v>32</v>
      </c>
      <c r="C314" s="2" t="s">
        <v>19</v>
      </c>
      <c r="D314" s="2" t="s">
        <v>754</v>
      </c>
      <c r="E314" s="2" t="s">
        <v>14</v>
      </c>
      <c r="F314" s="2" t="str">
        <f t="shared" si="12"/>
        <v>100416A0LD</v>
      </c>
      <c r="G314" s="2" t="s">
        <v>1264</v>
      </c>
      <c r="H314" s="2" t="s">
        <v>424</v>
      </c>
      <c r="I314" s="2" t="s">
        <v>173</v>
      </c>
      <c r="J314" s="2" t="s">
        <v>39</v>
      </c>
      <c r="K314" s="2" t="s">
        <v>425</v>
      </c>
      <c r="L314" s="2" t="s">
        <v>26</v>
      </c>
      <c r="M314" s="4">
        <v>1</v>
      </c>
      <c r="N314" s="2" t="s">
        <v>16</v>
      </c>
      <c r="O314" s="2" t="s">
        <v>17</v>
      </c>
      <c r="P314" s="2"/>
      <c r="Q314" s="3">
        <v>54</v>
      </c>
      <c r="R314" s="3">
        <f t="shared" si="13"/>
        <v>54</v>
      </c>
      <c r="S314" s="3">
        <v>125</v>
      </c>
      <c r="T314" t="s">
        <v>776</v>
      </c>
      <c r="U314" t="s">
        <v>916</v>
      </c>
    </row>
    <row r="315" spans="1:21" ht="39.950000000000003" customHeight="1" x14ac:dyDescent="0.25">
      <c r="A315" s="2" t="s">
        <v>12</v>
      </c>
      <c r="B315" s="2" t="s">
        <v>13</v>
      </c>
      <c r="C315" s="2" t="s">
        <v>19</v>
      </c>
      <c r="D315" s="2" t="s">
        <v>754</v>
      </c>
      <c r="E315" s="2" t="s">
        <v>14</v>
      </c>
      <c r="F315" s="2" t="str">
        <f t="shared" si="12"/>
        <v>100196Y6WL</v>
      </c>
      <c r="G315" s="2" t="s">
        <v>1265</v>
      </c>
      <c r="H315" s="2" t="s">
        <v>426</v>
      </c>
      <c r="I315" s="2" t="s">
        <v>427</v>
      </c>
      <c r="J315" s="2" t="s">
        <v>39</v>
      </c>
      <c r="K315" s="2" t="s">
        <v>428</v>
      </c>
      <c r="L315" s="2" t="s">
        <v>60</v>
      </c>
      <c r="M315" s="4">
        <v>8</v>
      </c>
      <c r="N315" s="2" t="s">
        <v>16</v>
      </c>
      <c r="O315" s="2" t="s">
        <v>414</v>
      </c>
      <c r="P315" s="2"/>
      <c r="Q315" s="3">
        <v>127</v>
      </c>
      <c r="R315" s="3">
        <f t="shared" si="13"/>
        <v>1016</v>
      </c>
      <c r="S315" s="3">
        <v>295</v>
      </c>
      <c r="T315" t="s">
        <v>827</v>
      </c>
      <c r="U315" t="s">
        <v>936</v>
      </c>
    </row>
    <row r="316" spans="1:21" ht="39.950000000000003" customHeight="1" x14ac:dyDescent="0.25">
      <c r="A316" s="2" t="s">
        <v>12</v>
      </c>
      <c r="B316" s="2" t="s">
        <v>13</v>
      </c>
      <c r="C316" s="2" t="s">
        <v>19</v>
      </c>
      <c r="D316" s="2" t="s">
        <v>754</v>
      </c>
      <c r="E316" s="2" t="s">
        <v>14</v>
      </c>
      <c r="F316" s="2" t="str">
        <f t="shared" si="12"/>
        <v>100196Y6WL</v>
      </c>
      <c r="G316" s="2" t="s">
        <v>1266</v>
      </c>
      <c r="H316" s="2" t="s">
        <v>426</v>
      </c>
      <c r="I316" s="2" t="s">
        <v>427</v>
      </c>
      <c r="J316" s="2" t="s">
        <v>39</v>
      </c>
      <c r="K316" s="2" t="s">
        <v>428</v>
      </c>
      <c r="L316" s="2" t="s">
        <v>31</v>
      </c>
      <c r="M316" s="4">
        <v>5</v>
      </c>
      <c r="N316" s="2" t="s">
        <v>16</v>
      </c>
      <c r="O316" s="2" t="s">
        <v>414</v>
      </c>
      <c r="P316" s="2"/>
      <c r="Q316" s="3">
        <v>127</v>
      </c>
      <c r="R316" s="3">
        <f t="shared" si="13"/>
        <v>635</v>
      </c>
      <c r="S316" s="3">
        <v>295</v>
      </c>
      <c r="T316" t="s">
        <v>827</v>
      </c>
      <c r="U316" t="s">
        <v>936</v>
      </c>
    </row>
    <row r="317" spans="1:21" ht="39.950000000000003" customHeight="1" x14ac:dyDescent="0.25">
      <c r="A317" s="2" t="s">
        <v>12</v>
      </c>
      <c r="B317" s="2" t="s">
        <v>13</v>
      </c>
      <c r="C317" s="2" t="s">
        <v>19</v>
      </c>
      <c r="D317" s="2" t="s">
        <v>754</v>
      </c>
      <c r="E317" s="2" t="s">
        <v>14</v>
      </c>
      <c r="F317" s="2" t="str">
        <f t="shared" si="12"/>
        <v>100196Y6WL</v>
      </c>
      <c r="G317" s="2" t="s">
        <v>1267</v>
      </c>
      <c r="H317" s="2" t="s">
        <v>426</v>
      </c>
      <c r="I317" s="2" t="s">
        <v>427</v>
      </c>
      <c r="J317" s="2" t="s">
        <v>39</v>
      </c>
      <c r="K317" s="2" t="s">
        <v>428</v>
      </c>
      <c r="L317" s="2" t="s">
        <v>28</v>
      </c>
      <c r="M317" s="4">
        <v>4</v>
      </c>
      <c r="N317" s="2" t="s">
        <v>16</v>
      </c>
      <c r="O317" s="2" t="s">
        <v>414</v>
      </c>
      <c r="P317" s="2"/>
      <c r="Q317" s="3">
        <v>127</v>
      </c>
      <c r="R317" s="3">
        <f t="shared" si="13"/>
        <v>508</v>
      </c>
      <c r="S317" s="3">
        <v>295</v>
      </c>
      <c r="T317" t="s">
        <v>827</v>
      </c>
      <c r="U317" t="s">
        <v>936</v>
      </c>
    </row>
    <row r="318" spans="1:21" ht="39.950000000000003" customHeight="1" x14ac:dyDescent="0.25">
      <c r="A318" s="2" t="s">
        <v>12</v>
      </c>
      <c r="B318" s="2" t="s">
        <v>13</v>
      </c>
      <c r="C318" s="2" t="s">
        <v>19</v>
      </c>
      <c r="D318" s="2" t="s">
        <v>754</v>
      </c>
      <c r="E318" s="2" t="s">
        <v>14</v>
      </c>
      <c r="F318" s="2" t="str">
        <f t="shared" si="12"/>
        <v>100196Y6WL</v>
      </c>
      <c r="G318" s="2" t="s">
        <v>1268</v>
      </c>
      <c r="H318" s="2" t="s">
        <v>426</v>
      </c>
      <c r="I318" s="2" t="s">
        <v>427</v>
      </c>
      <c r="J318" s="2" t="s">
        <v>39</v>
      </c>
      <c r="K318" s="2" t="s">
        <v>428</v>
      </c>
      <c r="L318" s="2" t="s">
        <v>37</v>
      </c>
      <c r="M318" s="4">
        <v>9</v>
      </c>
      <c r="N318" s="2" t="s">
        <v>16</v>
      </c>
      <c r="O318" s="2" t="s">
        <v>414</v>
      </c>
      <c r="P318" s="2"/>
      <c r="Q318" s="3">
        <v>127</v>
      </c>
      <c r="R318" s="3">
        <f t="shared" si="13"/>
        <v>1143</v>
      </c>
      <c r="S318" s="3">
        <v>295</v>
      </c>
      <c r="T318" t="s">
        <v>827</v>
      </c>
      <c r="U318" t="s">
        <v>936</v>
      </c>
    </row>
    <row r="319" spans="1:21" ht="39.950000000000003" customHeight="1" x14ac:dyDescent="0.25">
      <c r="A319" s="2" t="s">
        <v>12</v>
      </c>
      <c r="B319" s="2" t="s">
        <v>13</v>
      </c>
      <c r="C319" s="2" t="s">
        <v>19</v>
      </c>
      <c r="D319" s="2" t="s">
        <v>754</v>
      </c>
      <c r="E319" s="2" t="s">
        <v>14</v>
      </c>
      <c r="F319" s="2" t="str">
        <f t="shared" si="12"/>
        <v>100196Y6WL</v>
      </c>
      <c r="G319" s="2" t="s">
        <v>1269</v>
      </c>
      <c r="H319" s="2" t="s">
        <v>426</v>
      </c>
      <c r="I319" s="2" t="s">
        <v>427</v>
      </c>
      <c r="J319" s="2" t="s">
        <v>39</v>
      </c>
      <c r="K319" s="2" t="s">
        <v>428</v>
      </c>
      <c r="L319" s="2" t="s">
        <v>35</v>
      </c>
      <c r="M319" s="4">
        <v>1</v>
      </c>
      <c r="N319" s="2" t="s">
        <v>16</v>
      </c>
      <c r="O319" s="2" t="s">
        <v>414</v>
      </c>
      <c r="P319" s="2"/>
      <c r="Q319" s="3">
        <v>127</v>
      </c>
      <c r="R319" s="3">
        <f t="shared" si="13"/>
        <v>127</v>
      </c>
      <c r="S319" s="3">
        <v>295</v>
      </c>
      <c r="T319" t="s">
        <v>827</v>
      </c>
      <c r="U319" t="s">
        <v>936</v>
      </c>
    </row>
    <row r="320" spans="1:21" ht="39.950000000000003" customHeight="1" x14ac:dyDescent="0.25">
      <c r="A320" s="2" t="s">
        <v>12</v>
      </c>
      <c r="B320" s="2" t="s">
        <v>13</v>
      </c>
      <c r="C320" s="2" t="s">
        <v>19</v>
      </c>
      <c r="D320" s="2" t="s">
        <v>754</v>
      </c>
      <c r="E320" s="2" t="s">
        <v>14</v>
      </c>
      <c r="F320" s="2" t="str">
        <f t="shared" si="12"/>
        <v>100643A0UO</v>
      </c>
      <c r="G320" s="2" t="s">
        <v>1270</v>
      </c>
      <c r="H320" s="2" t="s">
        <v>429</v>
      </c>
      <c r="I320" s="2" t="s">
        <v>430</v>
      </c>
      <c r="J320" s="2" t="s">
        <v>52</v>
      </c>
      <c r="K320" s="2" t="s">
        <v>431</v>
      </c>
      <c r="L320" s="2" t="s">
        <v>60</v>
      </c>
      <c r="M320" s="4">
        <v>4</v>
      </c>
      <c r="N320" s="2" t="s">
        <v>16</v>
      </c>
      <c r="O320" s="2" t="s">
        <v>73</v>
      </c>
      <c r="P320" s="2"/>
      <c r="Q320" s="3">
        <v>80</v>
      </c>
      <c r="R320" s="3">
        <f t="shared" si="13"/>
        <v>320</v>
      </c>
      <c r="S320" s="3">
        <v>185</v>
      </c>
      <c r="T320" t="s">
        <v>828</v>
      </c>
      <c r="U320" t="s">
        <v>925</v>
      </c>
    </row>
    <row r="321" spans="1:21" ht="39.950000000000003" customHeight="1" x14ac:dyDescent="0.25">
      <c r="A321" s="2" t="s">
        <v>12</v>
      </c>
      <c r="B321" s="2" t="s">
        <v>13</v>
      </c>
      <c r="C321" s="2" t="s">
        <v>19</v>
      </c>
      <c r="D321" s="2" t="s">
        <v>754</v>
      </c>
      <c r="E321" s="2" t="s">
        <v>14</v>
      </c>
      <c r="F321" s="2" t="str">
        <f t="shared" si="12"/>
        <v>100643A0UO</v>
      </c>
      <c r="G321" s="2" t="s">
        <v>1271</v>
      </c>
      <c r="H321" s="2" t="s">
        <v>429</v>
      </c>
      <c r="I321" s="2" t="s">
        <v>430</v>
      </c>
      <c r="J321" s="2" t="s">
        <v>52</v>
      </c>
      <c r="K321" s="2" t="s">
        <v>431</v>
      </c>
      <c r="L321" s="2" t="s">
        <v>31</v>
      </c>
      <c r="M321" s="4">
        <v>6</v>
      </c>
      <c r="N321" s="2" t="s">
        <v>16</v>
      </c>
      <c r="O321" s="2" t="s">
        <v>73</v>
      </c>
      <c r="P321" s="2"/>
      <c r="Q321" s="3">
        <v>80</v>
      </c>
      <c r="R321" s="3">
        <f t="shared" si="13"/>
        <v>480</v>
      </c>
      <c r="S321" s="3">
        <v>185</v>
      </c>
      <c r="T321" t="s">
        <v>828</v>
      </c>
      <c r="U321" t="s">
        <v>925</v>
      </c>
    </row>
    <row r="322" spans="1:21" ht="39.950000000000003" customHeight="1" x14ac:dyDescent="0.25">
      <c r="A322" s="2" t="s">
        <v>12</v>
      </c>
      <c r="B322" s="2" t="s">
        <v>32</v>
      </c>
      <c r="C322" s="2" t="s">
        <v>19</v>
      </c>
      <c r="D322" s="2" t="s">
        <v>754</v>
      </c>
      <c r="E322" s="2" t="s">
        <v>14</v>
      </c>
      <c r="F322" s="2" t="str">
        <f t="shared" si="12"/>
        <v>100643A0UO</v>
      </c>
      <c r="G322" s="2" t="s">
        <v>1272</v>
      </c>
      <c r="H322" s="2" t="s">
        <v>429</v>
      </c>
      <c r="I322" s="2" t="s">
        <v>430</v>
      </c>
      <c r="J322" s="2" t="s">
        <v>52</v>
      </c>
      <c r="K322" s="2" t="s">
        <v>431</v>
      </c>
      <c r="L322" s="2" t="s">
        <v>28</v>
      </c>
      <c r="M322" s="4">
        <v>3</v>
      </c>
      <c r="N322" s="2" t="s">
        <v>16</v>
      </c>
      <c r="O322" s="2" t="s">
        <v>73</v>
      </c>
      <c r="P322" s="2"/>
      <c r="Q322" s="3">
        <v>80</v>
      </c>
      <c r="R322" s="3">
        <f t="shared" si="13"/>
        <v>240</v>
      </c>
      <c r="S322" s="3">
        <v>185</v>
      </c>
      <c r="T322" t="s">
        <v>828</v>
      </c>
      <c r="U322" t="s">
        <v>925</v>
      </c>
    </row>
    <row r="323" spans="1:21" ht="39.950000000000003" customHeight="1" x14ac:dyDescent="0.25">
      <c r="A323" s="2" t="s">
        <v>12</v>
      </c>
      <c r="B323" s="2" t="s">
        <v>13</v>
      </c>
      <c r="C323" s="2" t="s">
        <v>19</v>
      </c>
      <c r="D323" s="2" t="s">
        <v>754</v>
      </c>
      <c r="E323" s="2" t="s">
        <v>14</v>
      </c>
      <c r="F323" s="2" t="str">
        <f t="shared" ref="F323:F386" si="14">CONCATENATE(H323,I323)</f>
        <v>100643A0KL</v>
      </c>
      <c r="G323" s="2" t="s">
        <v>1273</v>
      </c>
      <c r="H323" s="2" t="s">
        <v>429</v>
      </c>
      <c r="I323" s="2" t="s">
        <v>161</v>
      </c>
      <c r="J323" s="2" t="s">
        <v>47</v>
      </c>
      <c r="K323" s="2" t="s">
        <v>431</v>
      </c>
      <c r="L323" s="2" t="s">
        <v>60</v>
      </c>
      <c r="M323" s="4">
        <v>4</v>
      </c>
      <c r="N323" s="2" t="s">
        <v>16</v>
      </c>
      <c r="O323" s="2" t="s">
        <v>73</v>
      </c>
      <c r="P323" s="2"/>
      <c r="Q323" s="3">
        <v>80</v>
      </c>
      <c r="R323" s="3">
        <f t="shared" si="13"/>
        <v>320</v>
      </c>
      <c r="S323" s="3">
        <v>185</v>
      </c>
      <c r="T323" t="s">
        <v>829</v>
      </c>
      <c r="U323" t="s">
        <v>925</v>
      </c>
    </row>
    <row r="324" spans="1:21" ht="39.950000000000003" customHeight="1" x14ac:dyDescent="0.25">
      <c r="A324" s="2" t="s">
        <v>12</v>
      </c>
      <c r="B324" s="2" t="s">
        <v>13</v>
      </c>
      <c r="C324" s="2" t="s">
        <v>19</v>
      </c>
      <c r="D324" s="2" t="s">
        <v>754</v>
      </c>
      <c r="E324" s="2" t="s">
        <v>14</v>
      </c>
      <c r="F324" s="2" t="str">
        <f t="shared" si="14"/>
        <v>100643A0KL</v>
      </c>
      <c r="G324" s="2" t="s">
        <v>1274</v>
      </c>
      <c r="H324" s="2" t="s">
        <v>429</v>
      </c>
      <c r="I324" s="2" t="s">
        <v>161</v>
      </c>
      <c r="J324" s="2" t="s">
        <v>47</v>
      </c>
      <c r="K324" s="2" t="s">
        <v>431</v>
      </c>
      <c r="L324" s="2" t="s">
        <v>31</v>
      </c>
      <c r="M324" s="4">
        <v>10</v>
      </c>
      <c r="N324" s="2" t="s">
        <v>16</v>
      </c>
      <c r="O324" s="2" t="s">
        <v>73</v>
      </c>
      <c r="P324" s="2"/>
      <c r="Q324" s="3">
        <v>80</v>
      </c>
      <c r="R324" s="3">
        <f t="shared" si="13"/>
        <v>800</v>
      </c>
      <c r="S324" s="3">
        <v>185</v>
      </c>
      <c r="T324" t="s">
        <v>829</v>
      </c>
      <c r="U324" t="s">
        <v>925</v>
      </c>
    </row>
    <row r="325" spans="1:21" ht="39.950000000000003" customHeight="1" x14ac:dyDescent="0.25">
      <c r="A325" s="2" t="s">
        <v>12</v>
      </c>
      <c r="B325" s="2" t="s">
        <v>13</v>
      </c>
      <c r="C325" s="2" t="s">
        <v>19</v>
      </c>
      <c r="D325" s="2" t="s">
        <v>754</v>
      </c>
      <c r="E325" s="2" t="s">
        <v>14</v>
      </c>
      <c r="F325" s="2" t="str">
        <f t="shared" si="14"/>
        <v>100643A0KL</v>
      </c>
      <c r="G325" s="2" t="s">
        <v>1275</v>
      </c>
      <c r="H325" s="2" t="s">
        <v>429</v>
      </c>
      <c r="I325" s="2" t="s">
        <v>161</v>
      </c>
      <c r="J325" s="2" t="s">
        <v>47</v>
      </c>
      <c r="K325" s="2" t="s">
        <v>431</v>
      </c>
      <c r="L325" s="2" t="s">
        <v>35</v>
      </c>
      <c r="M325" s="4">
        <v>1</v>
      </c>
      <c r="N325" s="2" t="s">
        <v>16</v>
      </c>
      <c r="O325" s="2" t="s">
        <v>73</v>
      </c>
      <c r="P325" s="2"/>
      <c r="Q325" s="3">
        <v>80</v>
      </c>
      <c r="R325" s="3">
        <f t="shared" si="13"/>
        <v>80</v>
      </c>
      <c r="S325" s="3">
        <v>185</v>
      </c>
      <c r="T325" t="s">
        <v>829</v>
      </c>
      <c r="U325" t="s">
        <v>925</v>
      </c>
    </row>
    <row r="326" spans="1:21" ht="39.950000000000003" customHeight="1" x14ac:dyDescent="0.25">
      <c r="A326" s="2" t="s">
        <v>12</v>
      </c>
      <c r="B326" s="2" t="s">
        <v>13</v>
      </c>
      <c r="C326" s="2" t="s">
        <v>19</v>
      </c>
      <c r="D326" s="2" t="s">
        <v>754</v>
      </c>
      <c r="E326" s="2" t="s">
        <v>14</v>
      </c>
      <c r="F326" s="2" t="str">
        <f t="shared" si="14"/>
        <v>100643A0KL</v>
      </c>
      <c r="G326" s="2" t="s">
        <v>1276</v>
      </c>
      <c r="H326" s="2" t="s">
        <v>429</v>
      </c>
      <c r="I326" s="2" t="s">
        <v>161</v>
      </c>
      <c r="J326" s="2" t="s">
        <v>47</v>
      </c>
      <c r="K326" s="2" t="s">
        <v>431</v>
      </c>
      <c r="L326" s="2" t="s">
        <v>40</v>
      </c>
      <c r="M326" s="4">
        <v>1</v>
      </c>
      <c r="N326" s="2" t="s">
        <v>16</v>
      </c>
      <c r="O326" s="2" t="s">
        <v>73</v>
      </c>
      <c r="P326" s="2"/>
      <c r="Q326" s="3">
        <v>80</v>
      </c>
      <c r="R326" s="3">
        <f t="shared" si="13"/>
        <v>80</v>
      </c>
      <c r="S326" s="3">
        <v>185</v>
      </c>
      <c r="T326" t="s">
        <v>829</v>
      </c>
      <c r="U326" t="s">
        <v>925</v>
      </c>
    </row>
    <row r="327" spans="1:21" ht="39.950000000000003" customHeight="1" x14ac:dyDescent="0.25">
      <c r="A327" s="2" t="s">
        <v>12</v>
      </c>
      <c r="B327" s="2" t="s">
        <v>13</v>
      </c>
      <c r="C327" s="2" t="s">
        <v>19</v>
      </c>
      <c r="D327" s="2" t="s">
        <v>754</v>
      </c>
      <c r="E327" s="2" t="s">
        <v>14</v>
      </c>
      <c r="F327" s="2" t="str">
        <f t="shared" si="14"/>
        <v>100522A0LZ</v>
      </c>
      <c r="G327" s="2" t="s">
        <v>1277</v>
      </c>
      <c r="H327" s="2" t="s">
        <v>432</v>
      </c>
      <c r="I327" s="2" t="s">
        <v>433</v>
      </c>
      <c r="J327" s="2" t="s">
        <v>42</v>
      </c>
      <c r="K327" s="2" t="s">
        <v>434</v>
      </c>
      <c r="L327" s="2" t="s">
        <v>18</v>
      </c>
      <c r="M327" s="4">
        <v>9</v>
      </c>
      <c r="N327" s="2" t="s">
        <v>16</v>
      </c>
      <c r="O327" s="2" t="s">
        <v>17</v>
      </c>
      <c r="P327" s="2"/>
      <c r="Q327" s="3">
        <v>80</v>
      </c>
      <c r="R327" s="3">
        <f t="shared" ref="R327:R363" si="15">Q327*M327</f>
        <v>720</v>
      </c>
      <c r="S327" s="3">
        <v>185</v>
      </c>
      <c r="T327" t="s">
        <v>772</v>
      </c>
      <c r="U327" t="s">
        <v>901</v>
      </c>
    </row>
    <row r="328" spans="1:21" ht="39.950000000000003" customHeight="1" x14ac:dyDescent="0.25">
      <c r="A328" s="2" t="s">
        <v>12</v>
      </c>
      <c r="B328" s="2" t="s">
        <v>32</v>
      </c>
      <c r="C328" s="2" t="s">
        <v>19</v>
      </c>
      <c r="D328" s="2" t="s">
        <v>754</v>
      </c>
      <c r="E328" s="2" t="s">
        <v>14</v>
      </c>
      <c r="F328" s="2" t="str">
        <f t="shared" si="14"/>
        <v>100565A0MW</v>
      </c>
      <c r="G328" s="2" t="s">
        <v>1278</v>
      </c>
      <c r="H328" s="2" t="s">
        <v>436</v>
      </c>
      <c r="I328" s="2" t="s">
        <v>391</v>
      </c>
      <c r="J328" s="2" t="s">
        <v>392</v>
      </c>
      <c r="K328" s="2" t="s">
        <v>437</v>
      </c>
      <c r="L328" s="2" t="s">
        <v>31</v>
      </c>
      <c r="M328" s="4">
        <v>6</v>
      </c>
      <c r="N328" s="2" t="s">
        <v>16</v>
      </c>
      <c r="O328" s="2" t="s">
        <v>186</v>
      </c>
      <c r="P328" s="2"/>
      <c r="Q328" s="3">
        <v>114</v>
      </c>
      <c r="R328" s="3">
        <f t="shared" si="15"/>
        <v>684</v>
      </c>
      <c r="S328" s="3">
        <v>265</v>
      </c>
      <c r="T328" t="s">
        <v>830</v>
      </c>
      <c r="U328" t="s">
        <v>917</v>
      </c>
    </row>
    <row r="329" spans="1:21" ht="39.950000000000003" customHeight="1" x14ac:dyDescent="0.25">
      <c r="A329" s="2" t="s">
        <v>12</v>
      </c>
      <c r="B329" s="2" t="s">
        <v>32</v>
      </c>
      <c r="C329" s="2" t="s">
        <v>19</v>
      </c>
      <c r="D329" s="2" t="s">
        <v>754</v>
      </c>
      <c r="E329" s="2" t="s">
        <v>14</v>
      </c>
      <c r="F329" s="2" t="str">
        <f t="shared" si="14"/>
        <v>100565A0MW</v>
      </c>
      <c r="G329" s="2" t="s">
        <v>1279</v>
      </c>
      <c r="H329" s="2" t="s">
        <v>436</v>
      </c>
      <c r="I329" s="2" t="s">
        <v>391</v>
      </c>
      <c r="J329" s="2" t="s">
        <v>392</v>
      </c>
      <c r="K329" s="2" t="s">
        <v>437</v>
      </c>
      <c r="L329" s="2" t="s">
        <v>28</v>
      </c>
      <c r="M329" s="4">
        <v>7</v>
      </c>
      <c r="N329" s="2" t="s">
        <v>16</v>
      </c>
      <c r="O329" s="2" t="s">
        <v>186</v>
      </c>
      <c r="P329" s="2"/>
      <c r="Q329" s="3">
        <v>114</v>
      </c>
      <c r="R329" s="3">
        <f t="shared" si="15"/>
        <v>798</v>
      </c>
      <c r="S329" s="3">
        <v>265</v>
      </c>
      <c r="T329" t="s">
        <v>830</v>
      </c>
      <c r="U329" t="s">
        <v>917</v>
      </c>
    </row>
    <row r="330" spans="1:21" ht="39.950000000000003" customHeight="1" x14ac:dyDescent="0.25">
      <c r="A330" s="2" t="s">
        <v>12</v>
      </c>
      <c r="B330" s="2" t="s">
        <v>32</v>
      </c>
      <c r="C330" s="2" t="s">
        <v>19</v>
      </c>
      <c r="D330" s="2" t="s">
        <v>754</v>
      </c>
      <c r="E330" s="2" t="s">
        <v>14</v>
      </c>
      <c r="F330" s="2" t="str">
        <f t="shared" si="14"/>
        <v>100565A0MW</v>
      </c>
      <c r="G330" s="2" t="s">
        <v>1280</v>
      </c>
      <c r="H330" s="2" t="s">
        <v>436</v>
      </c>
      <c r="I330" s="2" t="s">
        <v>391</v>
      </c>
      <c r="J330" s="2" t="s">
        <v>392</v>
      </c>
      <c r="K330" s="2" t="s">
        <v>437</v>
      </c>
      <c r="L330" s="2" t="s">
        <v>37</v>
      </c>
      <c r="M330" s="4">
        <v>2</v>
      </c>
      <c r="N330" s="2" t="s">
        <v>16</v>
      </c>
      <c r="O330" s="2" t="s">
        <v>186</v>
      </c>
      <c r="P330" s="2"/>
      <c r="Q330" s="3">
        <v>114</v>
      </c>
      <c r="R330" s="3">
        <f t="shared" si="15"/>
        <v>228</v>
      </c>
      <c r="S330" s="3">
        <v>265</v>
      </c>
      <c r="T330" t="s">
        <v>830</v>
      </c>
      <c r="U330" t="s">
        <v>917</v>
      </c>
    </row>
    <row r="331" spans="1:21" ht="39.950000000000003" customHeight="1" x14ac:dyDescent="0.25">
      <c r="A331" s="2" t="s">
        <v>12</v>
      </c>
      <c r="B331" s="2" t="s">
        <v>32</v>
      </c>
      <c r="C331" s="2" t="s">
        <v>19</v>
      </c>
      <c r="D331" s="2" t="s">
        <v>754</v>
      </c>
      <c r="E331" s="2" t="s">
        <v>14</v>
      </c>
      <c r="F331" s="2" t="str">
        <f t="shared" si="14"/>
        <v>100565A0MW</v>
      </c>
      <c r="G331" s="2" t="s">
        <v>1281</v>
      </c>
      <c r="H331" s="2" t="s">
        <v>436</v>
      </c>
      <c r="I331" s="2" t="s">
        <v>391</v>
      </c>
      <c r="J331" s="2" t="s">
        <v>392</v>
      </c>
      <c r="K331" s="2" t="s">
        <v>437</v>
      </c>
      <c r="L331" s="2" t="s">
        <v>38</v>
      </c>
      <c r="M331" s="4">
        <v>3</v>
      </c>
      <c r="N331" s="2" t="s">
        <v>16</v>
      </c>
      <c r="O331" s="2" t="s">
        <v>186</v>
      </c>
      <c r="P331" s="2"/>
      <c r="Q331" s="3">
        <v>114</v>
      </c>
      <c r="R331" s="3">
        <f t="shared" si="15"/>
        <v>342</v>
      </c>
      <c r="S331" s="3">
        <v>265</v>
      </c>
      <c r="T331" t="s">
        <v>830</v>
      </c>
      <c r="U331" t="s">
        <v>917</v>
      </c>
    </row>
    <row r="332" spans="1:21" ht="39.950000000000003" customHeight="1" x14ac:dyDescent="0.25">
      <c r="A332" s="2" t="s">
        <v>12</v>
      </c>
      <c r="B332" s="2" t="s">
        <v>32</v>
      </c>
      <c r="C332" s="2" t="s">
        <v>19</v>
      </c>
      <c r="D332" s="2" t="s">
        <v>754</v>
      </c>
      <c r="E332" s="2" t="s">
        <v>14</v>
      </c>
      <c r="F332" s="2" t="str">
        <f t="shared" si="14"/>
        <v>100565A0MW</v>
      </c>
      <c r="G332" s="2" t="s">
        <v>1282</v>
      </c>
      <c r="H332" s="2" t="s">
        <v>436</v>
      </c>
      <c r="I332" s="2" t="s">
        <v>391</v>
      </c>
      <c r="J332" s="2" t="s">
        <v>392</v>
      </c>
      <c r="K332" s="2" t="s">
        <v>437</v>
      </c>
      <c r="L332" s="2" t="s">
        <v>35</v>
      </c>
      <c r="M332" s="4">
        <v>3</v>
      </c>
      <c r="N332" s="2" t="s">
        <v>16</v>
      </c>
      <c r="O332" s="2" t="s">
        <v>186</v>
      </c>
      <c r="P332" s="2"/>
      <c r="Q332" s="3">
        <v>114</v>
      </c>
      <c r="R332" s="3">
        <f t="shared" si="15"/>
        <v>342</v>
      </c>
      <c r="S332" s="3">
        <v>265</v>
      </c>
      <c r="T332" t="s">
        <v>830</v>
      </c>
      <c r="U332" t="s">
        <v>917</v>
      </c>
    </row>
    <row r="333" spans="1:21" ht="39.950000000000003" customHeight="1" x14ac:dyDescent="0.25">
      <c r="A333" s="2" t="s">
        <v>12</v>
      </c>
      <c r="B333" s="2" t="s">
        <v>13</v>
      </c>
      <c r="C333" s="2" t="s">
        <v>19</v>
      </c>
      <c r="D333" s="2" t="s">
        <v>754</v>
      </c>
      <c r="E333" s="2" t="s">
        <v>14</v>
      </c>
      <c r="F333" s="2" t="str">
        <f t="shared" si="14"/>
        <v>100156A0HM</v>
      </c>
      <c r="G333" s="2" t="s">
        <v>1283</v>
      </c>
      <c r="H333" s="2" t="s">
        <v>438</v>
      </c>
      <c r="I333" s="2" t="s">
        <v>149</v>
      </c>
      <c r="J333" s="2" t="s">
        <v>39</v>
      </c>
      <c r="K333" s="2" t="s">
        <v>439</v>
      </c>
      <c r="L333" s="2" t="s">
        <v>31</v>
      </c>
      <c r="M333" s="4">
        <v>6</v>
      </c>
      <c r="N333" s="2" t="s">
        <v>16</v>
      </c>
      <c r="O333" s="2" t="s">
        <v>73</v>
      </c>
      <c r="P333" s="2"/>
      <c r="Q333" s="3">
        <v>114</v>
      </c>
      <c r="R333" s="3">
        <f t="shared" si="15"/>
        <v>684</v>
      </c>
      <c r="S333" s="3">
        <v>265</v>
      </c>
      <c r="T333" t="s">
        <v>831</v>
      </c>
      <c r="U333" t="s">
        <v>906</v>
      </c>
    </row>
    <row r="334" spans="1:21" ht="39.950000000000003" customHeight="1" x14ac:dyDescent="0.25">
      <c r="A334" s="2" t="s">
        <v>12</v>
      </c>
      <c r="B334" s="2" t="s">
        <v>13</v>
      </c>
      <c r="C334" s="2" t="s">
        <v>19</v>
      </c>
      <c r="D334" s="2" t="s">
        <v>754</v>
      </c>
      <c r="E334" s="2" t="s">
        <v>14</v>
      </c>
      <c r="F334" s="2" t="str">
        <f t="shared" si="14"/>
        <v>100156A0HM</v>
      </c>
      <c r="G334" s="2" t="s">
        <v>1284</v>
      </c>
      <c r="H334" s="2" t="s">
        <v>438</v>
      </c>
      <c r="I334" s="2" t="s">
        <v>149</v>
      </c>
      <c r="J334" s="2" t="s">
        <v>39</v>
      </c>
      <c r="K334" s="2" t="s">
        <v>439</v>
      </c>
      <c r="L334" s="2" t="s">
        <v>28</v>
      </c>
      <c r="M334" s="4">
        <v>7</v>
      </c>
      <c r="N334" s="2" t="s">
        <v>16</v>
      </c>
      <c r="O334" s="2" t="s">
        <v>73</v>
      </c>
      <c r="P334" s="2"/>
      <c r="Q334" s="3">
        <v>114</v>
      </c>
      <c r="R334" s="3">
        <f t="shared" si="15"/>
        <v>798</v>
      </c>
      <c r="S334" s="3">
        <v>265</v>
      </c>
      <c r="T334" t="s">
        <v>831</v>
      </c>
      <c r="U334" t="s">
        <v>906</v>
      </c>
    </row>
    <row r="335" spans="1:21" ht="39.950000000000003" customHeight="1" x14ac:dyDescent="0.25">
      <c r="A335" s="2" t="s">
        <v>12</v>
      </c>
      <c r="B335" s="2" t="s">
        <v>13</v>
      </c>
      <c r="C335" s="2" t="s">
        <v>19</v>
      </c>
      <c r="D335" s="2" t="s">
        <v>754</v>
      </c>
      <c r="E335" s="2" t="s">
        <v>14</v>
      </c>
      <c r="F335" s="2" t="str">
        <f t="shared" si="14"/>
        <v>100156A0HM</v>
      </c>
      <c r="G335" s="2" t="s">
        <v>1285</v>
      </c>
      <c r="H335" s="2" t="s">
        <v>438</v>
      </c>
      <c r="I335" s="2" t="s">
        <v>149</v>
      </c>
      <c r="J335" s="2" t="s">
        <v>39</v>
      </c>
      <c r="K335" s="2" t="s">
        <v>439</v>
      </c>
      <c r="L335" s="2" t="s">
        <v>37</v>
      </c>
      <c r="M335" s="4">
        <v>5</v>
      </c>
      <c r="N335" s="2" t="s">
        <v>16</v>
      </c>
      <c r="O335" s="2" t="s">
        <v>73</v>
      </c>
      <c r="P335" s="2"/>
      <c r="Q335" s="3">
        <v>114</v>
      </c>
      <c r="R335" s="3">
        <f t="shared" si="15"/>
        <v>570</v>
      </c>
      <c r="S335" s="3">
        <v>265</v>
      </c>
      <c r="T335" t="s">
        <v>831</v>
      </c>
      <c r="U335" t="s">
        <v>906</v>
      </c>
    </row>
    <row r="336" spans="1:21" ht="39.950000000000003" customHeight="1" x14ac:dyDescent="0.25">
      <c r="A336" s="2" t="s">
        <v>12</v>
      </c>
      <c r="B336" s="2" t="s">
        <v>13</v>
      </c>
      <c r="C336" s="2" t="s">
        <v>19</v>
      </c>
      <c r="D336" s="2" t="s">
        <v>754</v>
      </c>
      <c r="E336" s="2" t="s">
        <v>14</v>
      </c>
      <c r="F336" s="2" t="str">
        <f t="shared" si="14"/>
        <v>100156A0HM</v>
      </c>
      <c r="G336" s="2" t="s">
        <v>1286</v>
      </c>
      <c r="H336" s="2" t="s">
        <v>438</v>
      </c>
      <c r="I336" s="2" t="s">
        <v>149</v>
      </c>
      <c r="J336" s="2" t="s">
        <v>39</v>
      </c>
      <c r="K336" s="2" t="s">
        <v>439</v>
      </c>
      <c r="L336" s="2" t="s">
        <v>38</v>
      </c>
      <c r="M336" s="4">
        <v>4</v>
      </c>
      <c r="N336" s="2" t="s">
        <v>16</v>
      </c>
      <c r="O336" s="2" t="s">
        <v>73</v>
      </c>
      <c r="P336" s="2"/>
      <c r="Q336" s="3">
        <v>114</v>
      </c>
      <c r="R336" s="3">
        <f t="shared" si="15"/>
        <v>456</v>
      </c>
      <c r="S336" s="3">
        <v>265</v>
      </c>
      <c r="T336" t="s">
        <v>831</v>
      </c>
      <c r="U336" t="s">
        <v>906</v>
      </c>
    </row>
    <row r="337" spans="1:21" ht="39.950000000000003" customHeight="1" x14ac:dyDescent="0.25">
      <c r="A337" s="2" t="s">
        <v>12</v>
      </c>
      <c r="B337" s="2" t="s">
        <v>32</v>
      </c>
      <c r="C337" s="2" t="s">
        <v>19</v>
      </c>
      <c r="D337" s="2" t="s">
        <v>754</v>
      </c>
      <c r="E337" s="2" t="s">
        <v>14</v>
      </c>
      <c r="F337" s="2" t="str">
        <f t="shared" si="14"/>
        <v>100370A0IO</v>
      </c>
      <c r="G337" s="2" t="s">
        <v>1287</v>
      </c>
      <c r="H337" s="2" t="s">
        <v>441</v>
      </c>
      <c r="I337" s="2" t="s">
        <v>374</v>
      </c>
      <c r="J337" s="2" t="s">
        <v>105</v>
      </c>
      <c r="K337" s="2" t="s">
        <v>442</v>
      </c>
      <c r="L337" s="2" t="s">
        <v>31</v>
      </c>
      <c r="M337" s="4">
        <v>2</v>
      </c>
      <c r="N337" s="2" t="s">
        <v>16</v>
      </c>
      <c r="O337" s="2" t="s">
        <v>73</v>
      </c>
      <c r="P337" s="2"/>
      <c r="Q337" s="3">
        <v>84</v>
      </c>
      <c r="R337" s="3">
        <f t="shared" si="15"/>
        <v>168</v>
      </c>
      <c r="S337" s="3">
        <v>195</v>
      </c>
      <c r="T337" t="s">
        <v>832</v>
      </c>
      <c r="U337" t="s">
        <v>925</v>
      </c>
    </row>
    <row r="338" spans="1:21" ht="39.950000000000003" customHeight="1" x14ac:dyDescent="0.25">
      <c r="A338" s="2" t="s">
        <v>12</v>
      </c>
      <c r="B338" s="2" t="s">
        <v>32</v>
      </c>
      <c r="C338" s="2" t="s">
        <v>19</v>
      </c>
      <c r="D338" s="2" t="s">
        <v>754</v>
      </c>
      <c r="E338" s="2" t="s">
        <v>14</v>
      </c>
      <c r="F338" s="2" t="str">
        <f t="shared" si="14"/>
        <v>100370A0IO</v>
      </c>
      <c r="G338" s="2" t="s">
        <v>1288</v>
      </c>
      <c r="H338" s="2" t="s">
        <v>441</v>
      </c>
      <c r="I338" s="2" t="s">
        <v>374</v>
      </c>
      <c r="J338" s="2" t="s">
        <v>105</v>
      </c>
      <c r="K338" s="2" t="s">
        <v>442</v>
      </c>
      <c r="L338" s="2" t="s">
        <v>28</v>
      </c>
      <c r="M338" s="4">
        <v>2</v>
      </c>
      <c r="N338" s="2" t="s">
        <v>16</v>
      </c>
      <c r="O338" s="2" t="s">
        <v>73</v>
      </c>
      <c r="P338" s="2"/>
      <c r="Q338" s="3">
        <v>84</v>
      </c>
      <c r="R338" s="3">
        <f t="shared" si="15"/>
        <v>168</v>
      </c>
      <c r="S338" s="3">
        <v>195</v>
      </c>
      <c r="T338" t="s">
        <v>832</v>
      </c>
      <c r="U338" t="s">
        <v>925</v>
      </c>
    </row>
    <row r="339" spans="1:21" ht="39.950000000000003" customHeight="1" x14ac:dyDescent="0.25">
      <c r="A339" s="2" t="s">
        <v>12</v>
      </c>
      <c r="B339" s="2" t="s">
        <v>32</v>
      </c>
      <c r="C339" s="2" t="s">
        <v>19</v>
      </c>
      <c r="D339" s="2" t="s">
        <v>754</v>
      </c>
      <c r="E339" s="2" t="s">
        <v>14</v>
      </c>
      <c r="F339" s="2" t="str">
        <f t="shared" si="14"/>
        <v>100370A0IO</v>
      </c>
      <c r="G339" s="2" t="s">
        <v>1289</v>
      </c>
      <c r="H339" s="2" t="s">
        <v>441</v>
      </c>
      <c r="I339" s="2" t="s">
        <v>374</v>
      </c>
      <c r="J339" s="2" t="s">
        <v>105</v>
      </c>
      <c r="K339" s="2" t="s">
        <v>442</v>
      </c>
      <c r="L339" s="2" t="s">
        <v>37</v>
      </c>
      <c r="M339" s="4">
        <v>2</v>
      </c>
      <c r="N339" s="2" t="s">
        <v>16</v>
      </c>
      <c r="O339" s="2" t="s">
        <v>73</v>
      </c>
      <c r="P339" s="2"/>
      <c r="Q339" s="3">
        <v>84</v>
      </c>
      <c r="R339" s="3">
        <f t="shared" si="15"/>
        <v>168</v>
      </c>
      <c r="S339" s="3">
        <v>195</v>
      </c>
      <c r="T339" t="s">
        <v>832</v>
      </c>
      <c r="U339" t="s">
        <v>925</v>
      </c>
    </row>
    <row r="340" spans="1:21" ht="39.950000000000003" customHeight="1" x14ac:dyDescent="0.25">
      <c r="A340" s="2" t="s">
        <v>12</v>
      </c>
      <c r="B340" s="2" t="s">
        <v>32</v>
      </c>
      <c r="C340" s="2" t="s">
        <v>19</v>
      </c>
      <c r="D340" s="2" t="s">
        <v>754</v>
      </c>
      <c r="E340" s="2" t="s">
        <v>14</v>
      </c>
      <c r="F340" s="2" t="str">
        <f t="shared" si="14"/>
        <v>100370A0IO</v>
      </c>
      <c r="G340" s="2" t="s">
        <v>1290</v>
      </c>
      <c r="H340" s="2" t="s">
        <v>441</v>
      </c>
      <c r="I340" s="2" t="s">
        <v>374</v>
      </c>
      <c r="J340" s="2" t="s">
        <v>105</v>
      </c>
      <c r="K340" s="2" t="s">
        <v>442</v>
      </c>
      <c r="L340" s="2" t="s">
        <v>38</v>
      </c>
      <c r="M340" s="4">
        <v>1</v>
      </c>
      <c r="N340" s="2" t="s">
        <v>16</v>
      </c>
      <c r="O340" s="2" t="s">
        <v>73</v>
      </c>
      <c r="P340" s="2"/>
      <c r="Q340" s="3">
        <v>84</v>
      </c>
      <c r="R340" s="3">
        <f t="shared" si="15"/>
        <v>84</v>
      </c>
      <c r="S340" s="3">
        <v>195</v>
      </c>
      <c r="T340" t="s">
        <v>832</v>
      </c>
      <c r="U340" t="s">
        <v>925</v>
      </c>
    </row>
    <row r="341" spans="1:21" ht="39.950000000000003" customHeight="1" x14ac:dyDescent="0.25">
      <c r="A341" s="2" t="s">
        <v>12</v>
      </c>
      <c r="B341" s="2" t="s">
        <v>32</v>
      </c>
      <c r="C341" s="2" t="s">
        <v>19</v>
      </c>
      <c r="D341" s="2" t="s">
        <v>754</v>
      </c>
      <c r="E341" s="2" t="s">
        <v>14</v>
      </c>
      <c r="F341" s="2" t="str">
        <f t="shared" si="14"/>
        <v>100370A0IO</v>
      </c>
      <c r="G341" s="2" t="s">
        <v>1291</v>
      </c>
      <c r="H341" s="2" t="s">
        <v>441</v>
      </c>
      <c r="I341" s="2" t="s">
        <v>374</v>
      </c>
      <c r="J341" s="2" t="s">
        <v>105</v>
      </c>
      <c r="K341" s="2" t="s">
        <v>442</v>
      </c>
      <c r="L341" s="2" t="s">
        <v>40</v>
      </c>
      <c r="M341" s="4">
        <v>1</v>
      </c>
      <c r="N341" s="2" t="s">
        <v>16</v>
      </c>
      <c r="O341" s="2" t="s">
        <v>73</v>
      </c>
      <c r="P341" s="2"/>
      <c r="Q341" s="3">
        <v>84</v>
      </c>
      <c r="R341" s="3">
        <f t="shared" si="15"/>
        <v>84</v>
      </c>
      <c r="S341" s="3">
        <v>195</v>
      </c>
      <c r="T341" t="s">
        <v>832</v>
      </c>
      <c r="U341" t="s">
        <v>925</v>
      </c>
    </row>
    <row r="342" spans="1:21" ht="39.950000000000003" customHeight="1" x14ac:dyDescent="0.25">
      <c r="A342" s="2" t="s">
        <v>12</v>
      </c>
      <c r="B342" s="2" t="s">
        <v>32</v>
      </c>
      <c r="C342" s="2" t="s">
        <v>19</v>
      </c>
      <c r="D342" s="2" t="s">
        <v>754</v>
      </c>
      <c r="E342" s="2" t="s">
        <v>14</v>
      </c>
      <c r="F342" s="2" t="str">
        <f t="shared" si="14"/>
        <v>100224A0IR</v>
      </c>
      <c r="G342" s="2" t="s">
        <v>1292</v>
      </c>
      <c r="H342" s="2" t="s">
        <v>443</v>
      </c>
      <c r="I342" s="2" t="s">
        <v>444</v>
      </c>
      <c r="J342" s="2" t="s">
        <v>39</v>
      </c>
      <c r="K342" s="2" t="s">
        <v>445</v>
      </c>
      <c r="L342" s="2" t="s">
        <v>31</v>
      </c>
      <c r="M342" s="4">
        <v>5</v>
      </c>
      <c r="N342" s="2" t="s">
        <v>16</v>
      </c>
      <c r="O342" s="2" t="s">
        <v>281</v>
      </c>
      <c r="P342" s="2"/>
      <c r="Q342" s="3">
        <v>166</v>
      </c>
      <c r="R342" s="3">
        <f t="shared" si="15"/>
        <v>830</v>
      </c>
      <c r="S342" s="3">
        <v>385</v>
      </c>
      <c r="T342" t="s">
        <v>833</v>
      </c>
      <c r="U342" t="s">
        <v>938</v>
      </c>
    </row>
    <row r="343" spans="1:21" ht="39.950000000000003" customHeight="1" x14ac:dyDescent="0.25">
      <c r="A343" s="2" t="s">
        <v>12</v>
      </c>
      <c r="B343" s="2" t="s">
        <v>32</v>
      </c>
      <c r="C343" s="2" t="s">
        <v>19</v>
      </c>
      <c r="D343" s="2" t="s">
        <v>754</v>
      </c>
      <c r="E343" s="2" t="s">
        <v>14</v>
      </c>
      <c r="F343" s="2" t="str">
        <f t="shared" si="14"/>
        <v>100224A0IR</v>
      </c>
      <c r="G343" s="2" t="s">
        <v>1293</v>
      </c>
      <c r="H343" s="2" t="s">
        <v>443</v>
      </c>
      <c r="I343" s="2" t="s">
        <v>444</v>
      </c>
      <c r="J343" s="2" t="s">
        <v>39</v>
      </c>
      <c r="K343" s="2" t="s">
        <v>445</v>
      </c>
      <c r="L343" s="2" t="s">
        <v>28</v>
      </c>
      <c r="M343" s="4">
        <v>10</v>
      </c>
      <c r="N343" s="2" t="s">
        <v>16</v>
      </c>
      <c r="O343" s="2" t="s">
        <v>281</v>
      </c>
      <c r="P343" s="2"/>
      <c r="Q343" s="3">
        <v>166</v>
      </c>
      <c r="R343" s="3">
        <f t="shared" si="15"/>
        <v>1660</v>
      </c>
      <c r="S343" s="3">
        <v>385</v>
      </c>
      <c r="T343" t="s">
        <v>833</v>
      </c>
      <c r="U343" t="s">
        <v>938</v>
      </c>
    </row>
    <row r="344" spans="1:21" ht="39.950000000000003" customHeight="1" x14ac:dyDescent="0.25">
      <c r="A344" s="2" t="s">
        <v>12</v>
      </c>
      <c r="B344" s="2" t="s">
        <v>32</v>
      </c>
      <c r="C344" s="2" t="s">
        <v>19</v>
      </c>
      <c r="D344" s="2" t="s">
        <v>754</v>
      </c>
      <c r="E344" s="2" t="s">
        <v>14</v>
      </c>
      <c r="F344" s="2" t="str">
        <f t="shared" si="14"/>
        <v>100224A0IR</v>
      </c>
      <c r="G344" s="2" t="s">
        <v>1294</v>
      </c>
      <c r="H344" s="2" t="s">
        <v>443</v>
      </c>
      <c r="I344" s="2" t="s">
        <v>444</v>
      </c>
      <c r="J344" s="2" t="s">
        <v>39</v>
      </c>
      <c r="K344" s="2" t="s">
        <v>445</v>
      </c>
      <c r="L344" s="2" t="s">
        <v>37</v>
      </c>
      <c r="M344" s="4">
        <v>3</v>
      </c>
      <c r="N344" s="2" t="s">
        <v>16</v>
      </c>
      <c r="O344" s="2" t="s">
        <v>281</v>
      </c>
      <c r="P344" s="2"/>
      <c r="Q344" s="3">
        <v>166</v>
      </c>
      <c r="R344" s="3">
        <f t="shared" si="15"/>
        <v>498</v>
      </c>
      <c r="S344" s="3">
        <v>385</v>
      </c>
      <c r="T344" t="s">
        <v>833</v>
      </c>
      <c r="U344" t="s">
        <v>938</v>
      </c>
    </row>
    <row r="345" spans="1:21" ht="39.950000000000003" customHeight="1" x14ac:dyDescent="0.25">
      <c r="A345" s="2" t="s">
        <v>12</v>
      </c>
      <c r="B345" s="2" t="s">
        <v>32</v>
      </c>
      <c r="C345" s="2" t="s">
        <v>19</v>
      </c>
      <c r="D345" s="2" t="s">
        <v>754</v>
      </c>
      <c r="E345" s="2" t="s">
        <v>14</v>
      </c>
      <c r="F345" s="2" t="str">
        <f t="shared" si="14"/>
        <v>100224A0IR</v>
      </c>
      <c r="G345" s="2" t="s">
        <v>1295</v>
      </c>
      <c r="H345" s="2" t="s">
        <v>443</v>
      </c>
      <c r="I345" s="2" t="s">
        <v>444</v>
      </c>
      <c r="J345" s="2" t="s">
        <v>39</v>
      </c>
      <c r="K345" s="2" t="s">
        <v>445</v>
      </c>
      <c r="L345" s="2" t="s">
        <v>38</v>
      </c>
      <c r="M345" s="4">
        <v>1</v>
      </c>
      <c r="N345" s="2" t="s">
        <v>16</v>
      </c>
      <c r="O345" s="2" t="s">
        <v>281</v>
      </c>
      <c r="P345" s="2"/>
      <c r="Q345" s="3">
        <v>166</v>
      </c>
      <c r="R345" s="3">
        <f t="shared" si="15"/>
        <v>166</v>
      </c>
      <c r="S345" s="3">
        <v>385</v>
      </c>
      <c r="T345" t="s">
        <v>833</v>
      </c>
      <c r="U345" t="s">
        <v>938</v>
      </c>
    </row>
    <row r="346" spans="1:21" ht="39.950000000000003" customHeight="1" x14ac:dyDescent="0.25">
      <c r="A346" s="2" t="s">
        <v>12</v>
      </c>
      <c r="B346" s="2" t="s">
        <v>32</v>
      </c>
      <c r="C346" s="2" t="s">
        <v>19</v>
      </c>
      <c r="D346" s="2" t="s">
        <v>754</v>
      </c>
      <c r="E346" s="2" t="s">
        <v>14</v>
      </c>
      <c r="F346" s="2" t="str">
        <f t="shared" si="14"/>
        <v>100224A0IR</v>
      </c>
      <c r="G346" s="2" t="s">
        <v>1296</v>
      </c>
      <c r="H346" s="2" t="s">
        <v>443</v>
      </c>
      <c r="I346" s="2" t="s">
        <v>444</v>
      </c>
      <c r="J346" s="2" t="s">
        <v>39</v>
      </c>
      <c r="K346" s="2" t="s">
        <v>445</v>
      </c>
      <c r="L346" s="2" t="s">
        <v>54</v>
      </c>
      <c r="M346" s="4">
        <v>1</v>
      </c>
      <c r="N346" s="2" t="s">
        <v>16</v>
      </c>
      <c r="O346" s="2" t="s">
        <v>281</v>
      </c>
      <c r="P346" s="2"/>
      <c r="Q346" s="3">
        <v>166</v>
      </c>
      <c r="R346" s="3">
        <f t="shared" si="15"/>
        <v>166</v>
      </c>
      <c r="S346" s="3">
        <v>385</v>
      </c>
      <c r="T346" t="s">
        <v>833</v>
      </c>
      <c r="U346" t="s">
        <v>938</v>
      </c>
    </row>
    <row r="347" spans="1:21" ht="39.950000000000003" customHeight="1" x14ac:dyDescent="0.25">
      <c r="A347" s="2" t="s">
        <v>12</v>
      </c>
      <c r="B347" s="2" t="s">
        <v>13</v>
      </c>
      <c r="C347" s="2" t="s">
        <v>19</v>
      </c>
      <c r="D347" s="2" t="s">
        <v>754</v>
      </c>
      <c r="E347" s="2" t="s">
        <v>14</v>
      </c>
      <c r="F347" s="2" t="str">
        <f t="shared" si="14"/>
        <v>1004367624</v>
      </c>
      <c r="G347" s="2" t="s">
        <v>1297</v>
      </c>
      <c r="H347" s="2" t="s">
        <v>446</v>
      </c>
      <c r="I347" s="2" t="s">
        <v>150</v>
      </c>
      <c r="J347" s="2" t="s">
        <v>143</v>
      </c>
      <c r="K347" s="2" t="s">
        <v>447</v>
      </c>
      <c r="L347" s="2" t="s">
        <v>28</v>
      </c>
      <c r="M347" s="4">
        <v>10</v>
      </c>
      <c r="N347" s="2" t="s">
        <v>16</v>
      </c>
      <c r="O347" s="2" t="s">
        <v>43</v>
      </c>
      <c r="P347" s="2"/>
      <c r="Q347" s="3">
        <v>84</v>
      </c>
      <c r="R347" s="3">
        <f t="shared" si="15"/>
        <v>840</v>
      </c>
      <c r="S347" s="3">
        <v>195</v>
      </c>
      <c r="T347" t="s">
        <v>825</v>
      </c>
      <c r="U347" t="s">
        <v>933</v>
      </c>
    </row>
    <row r="348" spans="1:21" ht="39.950000000000003" customHeight="1" x14ac:dyDescent="0.25">
      <c r="A348" s="2" t="s">
        <v>12</v>
      </c>
      <c r="B348" s="2" t="s">
        <v>13</v>
      </c>
      <c r="C348" s="2" t="s">
        <v>19</v>
      </c>
      <c r="D348" s="2" t="s">
        <v>754</v>
      </c>
      <c r="E348" s="2" t="s">
        <v>14</v>
      </c>
      <c r="F348" s="2" t="str">
        <f t="shared" si="14"/>
        <v>1004367624</v>
      </c>
      <c r="G348" s="2" t="s">
        <v>1298</v>
      </c>
      <c r="H348" s="2" t="s">
        <v>446</v>
      </c>
      <c r="I348" s="2" t="s">
        <v>150</v>
      </c>
      <c r="J348" s="2" t="s">
        <v>143</v>
      </c>
      <c r="K348" s="2" t="s">
        <v>447</v>
      </c>
      <c r="L348" s="2" t="s">
        <v>37</v>
      </c>
      <c r="M348" s="4">
        <v>18</v>
      </c>
      <c r="N348" s="2" t="s">
        <v>16</v>
      </c>
      <c r="O348" s="2" t="s">
        <v>43</v>
      </c>
      <c r="P348" s="2"/>
      <c r="Q348" s="3">
        <v>84</v>
      </c>
      <c r="R348" s="3">
        <f t="shared" si="15"/>
        <v>1512</v>
      </c>
      <c r="S348" s="3">
        <v>195</v>
      </c>
      <c r="T348" t="s">
        <v>825</v>
      </c>
      <c r="U348" t="s">
        <v>933</v>
      </c>
    </row>
    <row r="349" spans="1:21" ht="39.950000000000003" customHeight="1" x14ac:dyDescent="0.25">
      <c r="A349" s="2" t="s">
        <v>12</v>
      </c>
      <c r="B349" s="2" t="s">
        <v>13</v>
      </c>
      <c r="C349" s="2" t="s">
        <v>19</v>
      </c>
      <c r="D349" s="2" t="s">
        <v>754</v>
      </c>
      <c r="E349" s="2" t="s">
        <v>14</v>
      </c>
      <c r="F349" s="2" t="str">
        <f t="shared" si="14"/>
        <v>1004367624</v>
      </c>
      <c r="G349" s="2" t="s">
        <v>1299</v>
      </c>
      <c r="H349" s="2" t="s">
        <v>446</v>
      </c>
      <c r="I349" s="2" t="s">
        <v>150</v>
      </c>
      <c r="J349" s="2" t="s">
        <v>143</v>
      </c>
      <c r="K349" s="2" t="s">
        <v>447</v>
      </c>
      <c r="L349" s="2" t="s">
        <v>38</v>
      </c>
      <c r="M349" s="4">
        <v>23</v>
      </c>
      <c r="N349" s="2" t="s">
        <v>16</v>
      </c>
      <c r="O349" s="2" t="s">
        <v>43</v>
      </c>
      <c r="P349" s="2"/>
      <c r="Q349" s="3">
        <v>84</v>
      </c>
      <c r="R349" s="3">
        <f t="shared" si="15"/>
        <v>1932</v>
      </c>
      <c r="S349" s="3">
        <v>195</v>
      </c>
      <c r="T349" t="s">
        <v>825</v>
      </c>
      <c r="U349" t="s">
        <v>933</v>
      </c>
    </row>
    <row r="350" spans="1:21" ht="39.950000000000003" customHeight="1" x14ac:dyDescent="0.25">
      <c r="A350" s="2" t="s">
        <v>12</v>
      </c>
      <c r="B350" s="2" t="s">
        <v>13</v>
      </c>
      <c r="C350" s="2" t="s">
        <v>19</v>
      </c>
      <c r="D350" s="2" t="s">
        <v>754</v>
      </c>
      <c r="E350" s="2" t="s">
        <v>14</v>
      </c>
      <c r="F350" s="2" t="str">
        <f t="shared" si="14"/>
        <v>1004367624</v>
      </c>
      <c r="G350" s="2" t="s">
        <v>1300</v>
      </c>
      <c r="H350" s="2" t="s">
        <v>446</v>
      </c>
      <c r="I350" s="2" t="s">
        <v>150</v>
      </c>
      <c r="J350" s="2" t="s">
        <v>91</v>
      </c>
      <c r="K350" s="2" t="s">
        <v>447</v>
      </c>
      <c r="L350" s="2" t="s">
        <v>60</v>
      </c>
      <c r="M350" s="4">
        <v>1</v>
      </c>
      <c r="N350" s="2" t="s">
        <v>16</v>
      </c>
      <c r="O350" s="2" t="s">
        <v>43</v>
      </c>
      <c r="P350" s="2"/>
      <c r="Q350" s="3">
        <v>84</v>
      </c>
      <c r="R350" s="3">
        <f t="shared" si="15"/>
        <v>84</v>
      </c>
      <c r="S350" s="3">
        <v>195</v>
      </c>
      <c r="T350" t="s">
        <v>825</v>
      </c>
      <c r="U350" t="s">
        <v>933</v>
      </c>
    </row>
    <row r="351" spans="1:21" ht="39.950000000000003" customHeight="1" x14ac:dyDescent="0.25">
      <c r="A351" s="2" t="s">
        <v>12</v>
      </c>
      <c r="B351" s="2" t="s">
        <v>13</v>
      </c>
      <c r="C351" s="2" t="s">
        <v>19</v>
      </c>
      <c r="D351" s="2" t="s">
        <v>754</v>
      </c>
      <c r="E351" s="2" t="s">
        <v>14</v>
      </c>
      <c r="F351" s="2" t="str">
        <f t="shared" si="14"/>
        <v>1004367624</v>
      </c>
      <c r="G351" s="2" t="s">
        <v>1301</v>
      </c>
      <c r="H351" s="2" t="s">
        <v>446</v>
      </c>
      <c r="I351" s="2" t="s">
        <v>150</v>
      </c>
      <c r="J351" s="2" t="s">
        <v>91</v>
      </c>
      <c r="K351" s="2" t="s">
        <v>447</v>
      </c>
      <c r="L351" s="2" t="s">
        <v>31</v>
      </c>
      <c r="M351" s="4">
        <v>5</v>
      </c>
      <c r="N351" s="2" t="s">
        <v>16</v>
      </c>
      <c r="O351" s="2" t="s">
        <v>43</v>
      </c>
      <c r="P351" s="2"/>
      <c r="Q351" s="3">
        <v>84</v>
      </c>
      <c r="R351" s="3">
        <f t="shared" si="15"/>
        <v>420</v>
      </c>
      <c r="S351" s="3">
        <v>195</v>
      </c>
      <c r="T351" t="s">
        <v>825</v>
      </c>
      <c r="U351" t="s">
        <v>933</v>
      </c>
    </row>
    <row r="352" spans="1:21" ht="39.950000000000003" customHeight="1" x14ac:dyDescent="0.25">
      <c r="A352" s="2" t="s">
        <v>12</v>
      </c>
      <c r="B352" s="2" t="s">
        <v>13</v>
      </c>
      <c r="C352" s="2" t="s">
        <v>19</v>
      </c>
      <c r="D352" s="2" t="s">
        <v>754</v>
      </c>
      <c r="E352" s="2" t="s">
        <v>14</v>
      </c>
      <c r="F352" s="2" t="str">
        <f t="shared" si="14"/>
        <v>1004367624</v>
      </c>
      <c r="G352" s="2" t="s">
        <v>1302</v>
      </c>
      <c r="H352" s="2" t="s">
        <v>446</v>
      </c>
      <c r="I352" s="2" t="s">
        <v>150</v>
      </c>
      <c r="J352" s="2" t="s">
        <v>91</v>
      </c>
      <c r="K352" s="2" t="s">
        <v>447</v>
      </c>
      <c r="L352" s="2" t="s">
        <v>37</v>
      </c>
      <c r="M352" s="4">
        <v>2</v>
      </c>
      <c r="N352" s="2" t="s">
        <v>16</v>
      </c>
      <c r="O352" s="2" t="s">
        <v>43</v>
      </c>
      <c r="P352" s="2"/>
      <c r="Q352" s="3">
        <v>84</v>
      </c>
      <c r="R352" s="3">
        <f t="shared" si="15"/>
        <v>168</v>
      </c>
      <c r="S352" s="3">
        <v>195</v>
      </c>
      <c r="T352" t="s">
        <v>825</v>
      </c>
      <c r="U352" t="s">
        <v>933</v>
      </c>
    </row>
    <row r="353" spans="1:21" ht="39.950000000000003" customHeight="1" x14ac:dyDescent="0.25">
      <c r="A353" s="2" t="s">
        <v>12</v>
      </c>
      <c r="B353" s="2" t="s">
        <v>13</v>
      </c>
      <c r="C353" s="2" t="s">
        <v>19</v>
      </c>
      <c r="D353" s="2" t="s">
        <v>754</v>
      </c>
      <c r="E353" s="2" t="s">
        <v>14</v>
      </c>
      <c r="F353" s="2" t="str">
        <f t="shared" si="14"/>
        <v>1004367624</v>
      </c>
      <c r="G353" s="2" t="s">
        <v>1303</v>
      </c>
      <c r="H353" s="2" t="s">
        <v>446</v>
      </c>
      <c r="I353" s="2" t="s">
        <v>150</v>
      </c>
      <c r="J353" s="2" t="s">
        <v>91</v>
      </c>
      <c r="K353" s="2" t="s">
        <v>447</v>
      </c>
      <c r="L353" s="2" t="s">
        <v>38</v>
      </c>
      <c r="M353" s="4">
        <v>3</v>
      </c>
      <c r="N353" s="2" t="s">
        <v>16</v>
      </c>
      <c r="O353" s="2" t="s">
        <v>43</v>
      </c>
      <c r="P353" s="2"/>
      <c r="Q353" s="3">
        <v>84</v>
      </c>
      <c r="R353" s="3">
        <f t="shared" si="15"/>
        <v>252</v>
      </c>
      <c r="S353" s="3">
        <v>195</v>
      </c>
      <c r="T353" t="s">
        <v>825</v>
      </c>
      <c r="U353" t="s">
        <v>933</v>
      </c>
    </row>
    <row r="354" spans="1:21" ht="39.950000000000003" customHeight="1" x14ac:dyDescent="0.25">
      <c r="A354" s="2" t="s">
        <v>12</v>
      </c>
      <c r="B354" s="2" t="s">
        <v>13</v>
      </c>
      <c r="C354" s="2" t="s">
        <v>19</v>
      </c>
      <c r="D354" s="2" t="s">
        <v>754</v>
      </c>
      <c r="E354" s="2" t="s">
        <v>14</v>
      </c>
      <c r="F354" s="2" t="str">
        <f t="shared" si="14"/>
        <v>1004367624</v>
      </c>
      <c r="G354" s="2" t="s">
        <v>1304</v>
      </c>
      <c r="H354" s="2" t="s">
        <v>446</v>
      </c>
      <c r="I354" s="2" t="s">
        <v>150</v>
      </c>
      <c r="J354" s="2" t="s">
        <v>39</v>
      </c>
      <c r="K354" s="2" t="s">
        <v>447</v>
      </c>
      <c r="L354" s="2" t="s">
        <v>60</v>
      </c>
      <c r="M354" s="4">
        <v>1</v>
      </c>
      <c r="N354" s="2" t="s">
        <v>16</v>
      </c>
      <c r="O354" s="2" t="s">
        <v>43</v>
      </c>
      <c r="P354" s="2"/>
      <c r="Q354" s="3">
        <v>84</v>
      </c>
      <c r="R354" s="3">
        <f t="shared" si="15"/>
        <v>84</v>
      </c>
      <c r="S354" s="3">
        <v>195</v>
      </c>
      <c r="T354" t="s">
        <v>825</v>
      </c>
      <c r="U354" t="s">
        <v>933</v>
      </c>
    </row>
    <row r="355" spans="1:21" ht="39.950000000000003" customHeight="1" x14ac:dyDescent="0.25">
      <c r="A355" s="2" t="s">
        <v>12</v>
      </c>
      <c r="B355" s="2" t="s">
        <v>13</v>
      </c>
      <c r="C355" s="2" t="s">
        <v>19</v>
      </c>
      <c r="D355" s="2" t="s">
        <v>754</v>
      </c>
      <c r="E355" s="2" t="s">
        <v>14</v>
      </c>
      <c r="F355" s="2" t="str">
        <f t="shared" si="14"/>
        <v>1004367624</v>
      </c>
      <c r="G355" s="2" t="s">
        <v>1305</v>
      </c>
      <c r="H355" s="2" t="s">
        <v>446</v>
      </c>
      <c r="I355" s="2" t="s">
        <v>150</v>
      </c>
      <c r="J355" s="2" t="s">
        <v>39</v>
      </c>
      <c r="K355" s="2" t="s">
        <v>447</v>
      </c>
      <c r="L355" s="2" t="s">
        <v>28</v>
      </c>
      <c r="M355" s="4">
        <v>1</v>
      </c>
      <c r="N355" s="2" t="s">
        <v>16</v>
      </c>
      <c r="O355" s="2" t="s">
        <v>43</v>
      </c>
      <c r="P355" s="2"/>
      <c r="Q355" s="3">
        <v>84</v>
      </c>
      <c r="R355" s="3">
        <f t="shared" si="15"/>
        <v>84</v>
      </c>
      <c r="S355" s="3">
        <v>195</v>
      </c>
      <c r="T355" t="s">
        <v>825</v>
      </c>
      <c r="U355" t="s">
        <v>933</v>
      </c>
    </row>
    <row r="356" spans="1:21" ht="39.950000000000003" customHeight="1" x14ac:dyDescent="0.25">
      <c r="A356" s="2" t="s">
        <v>12</v>
      </c>
      <c r="B356" s="2" t="s">
        <v>32</v>
      </c>
      <c r="C356" s="2" t="s">
        <v>19</v>
      </c>
      <c r="D356" s="2" t="s">
        <v>754</v>
      </c>
      <c r="E356" s="2" t="s">
        <v>14</v>
      </c>
      <c r="F356" s="2" t="str">
        <f t="shared" si="14"/>
        <v>1004367624</v>
      </c>
      <c r="G356" s="2" t="s">
        <v>1306</v>
      </c>
      <c r="H356" s="2" t="s">
        <v>446</v>
      </c>
      <c r="I356" s="2" t="s">
        <v>150</v>
      </c>
      <c r="J356" s="2" t="s">
        <v>39</v>
      </c>
      <c r="K356" s="2" t="s">
        <v>447</v>
      </c>
      <c r="L356" s="2" t="s">
        <v>38</v>
      </c>
      <c r="M356" s="4">
        <v>3</v>
      </c>
      <c r="N356" s="2" t="s">
        <v>16</v>
      </c>
      <c r="O356" s="2" t="s">
        <v>43</v>
      </c>
      <c r="P356" s="2"/>
      <c r="Q356" s="3">
        <v>84</v>
      </c>
      <c r="R356" s="3">
        <f t="shared" si="15"/>
        <v>252</v>
      </c>
      <c r="S356" s="3">
        <v>195</v>
      </c>
      <c r="T356" t="s">
        <v>825</v>
      </c>
      <c r="U356" t="s">
        <v>933</v>
      </c>
    </row>
    <row r="357" spans="1:21" ht="39.950000000000003" customHeight="1" x14ac:dyDescent="0.25">
      <c r="A357" s="2" t="s">
        <v>12</v>
      </c>
      <c r="B357" s="2" t="s">
        <v>13</v>
      </c>
      <c r="C357" s="2" t="s">
        <v>19</v>
      </c>
      <c r="D357" s="2" t="s">
        <v>754</v>
      </c>
      <c r="E357" s="2" t="s">
        <v>14</v>
      </c>
      <c r="F357" s="2" t="str">
        <f t="shared" si="14"/>
        <v>1004367624</v>
      </c>
      <c r="G357" s="2" t="s">
        <v>1307</v>
      </c>
      <c r="H357" s="2" t="s">
        <v>446</v>
      </c>
      <c r="I357" s="2" t="s">
        <v>150</v>
      </c>
      <c r="J357" s="2" t="s">
        <v>39</v>
      </c>
      <c r="K357" s="2" t="s">
        <v>447</v>
      </c>
      <c r="L357" s="2" t="s">
        <v>40</v>
      </c>
      <c r="M357" s="4">
        <v>2</v>
      </c>
      <c r="N357" s="2" t="s">
        <v>16</v>
      </c>
      <c r="O357" s="2" t="s">
        <v>43</v>
      </c>
      <c r="P357" s="2"/>
      <c r="Q357" s="3">
        <v>84</v>
      </c>
      <c r="R357" s="3">
        <f t="shared" si="15"/>
        <v>168</v>
      </c>
      <c r="S357" s="3">
        <v>195</v>
      </c>
      <c r="T357" t="s">
        <v>825</v>
      </c>
      <c r="U357" t="s">
        <v>933</v>
      </c>
    </row>
    <row r="358" spans="1:21" ht="39.950000000000003" customHeight="1" x14ac:dyDescent="0.25">
      <c r="A358" s="2" t="s">
        <v>12</v>
      </c>
      <c r="B358" s="2" t="s">
        <v>32</v>
      </c>
      <c r="C358" s="2" t="s">
        <v>19</v>
      </c>
      <c r="D358" s="2" t="s">
        <v>754</v>
      </c>
      <c r="E358" s="2" t="s">
        <v>14</v>
      </c>
      <c r="F358" s="2" t="str">
        <f t="shared" si="14"/>
        <v>102277A1BZ</v>
      </c>
      <c r="G358" s="2" t="s">
        <v>1308</v>
      </c>
      <c r="H358" s="2" t="s">
        <v>448</v>
      </c>
      <c r="I358" s="2" t="s">
        <v>449</v>
      </c>
      <c r="J358" s="2" t="s">
        <v>39</v>
      </c>
      <c r="K358" s="2" t="s">
        <v>450</v>
      </c>
      <c r="L358" s="2" t="s">
        <v>38</v>
      </c>
      <c r="M358" s="4">
        <v>8</v>
      </c>
      <c r="N358" s="2" t="s">
        <v>16</v>
      </c>
      <c r="O358" s="2" t="s">
        <v>73</v>
      </c>
      <c r="P358" s="2"/>
      <c r="Q358" s="3">
        <v>101</v>
      </c>
      <c r="R358" s="3">
        <f t="shared" si="15"/>
        <v>808</v>
      </c>
      <c r="S358" s="3">
        <v>235</v>
      </c>
      <c r="T358" t="s">
        <v>765</v>
      </c>
      <c r="U358" t="s">
        <v>925</v>
      </c>
    </row>
    <row r="359" spans="1:21" ht="39.950000000000003" customHeight="1" x14ac:dyDescent="0.25">
      <c r="A359" s="2" t="s">
        <v>12</v>
      </c>
      <c r="B359" s="2" t="s">
        <v>32</v>
      </c>
      <c r="C359" s="2" t="s">
        <v>19</v>
      </c>
      <c r="D359" s="2" t="s">
        <v>754</v>
      </c>
      <c r="E359" s="2" t="s">
        <v>14</v>
      </c>
      <c r="F359" s="2" t="str">
        <f t="shared" si="14"/>
        <v>102277A1BZ</v>
      </c>
      <c r="G359" s="2" t="s">
        <v>1309</v>
      </c>
      <c r="H359" s="2" t="s">
        <v>448</v>
      </c>
      <c r="I359" s="2" t="s">
        <v>449</v>
      </c>
      <c r="J359" s="2" t="s">
        <v>39</v>
      </c>
      <c r="K359" s="2" t="s">
        <v>450</v>
      </c>
      <c r="L359" s="2" t="s">
        <v>35</v>
      </c>
      <c r="M359" s="4">
        <v>2</v>
      </c>
      <c r="N359" s="2" t="s">
        <v>16</v>
      </c>
      <c r="O359" s="2" t="s">
        <v>73</v>
      </c>
      <c r="P359" s="2"/>
      <c r="Q359" s="3">
        <v>101</v>
      </c>
      <c r="R359" s="3">
        <f t="shared" si="15"/>
        <v>202</v>
      </c>
      <c r="S359" s="3">
        <v>235</v>
      </c>
      <c r="T359" t="s">
        <v>765</v>
      </c>
      <c r="U359" t="s">
        <v>925</v>
      </c>
    </row>
    <row r="360" spans="1:21" ht="39.950000000000003" customHeight="1" x14ac:dyDescent="0.25">
      <c r="A360" s="2" t="s">
        <v>12</v>
      </c>
      <c r="B360" s="2" t="s">
        <v>32</v>
      </c>
      <c r="C360" s="2" t="s">
        <v>19</v>
      </c>
      <c r="D360" s="2" t="s">
        <v>754</v>
      </c>
      <c r="E360" s="2" t="s">
        <v>14</v>
      </c>
      <c r="F360" s="2" t="str">
        <f t="shared" si="14"/>
        <v>100154A0HM</v>
      </c>
      <c r="G360" s="2" t="s">
        <v>1310</v>
      </c>
      <c r="H360" s="2" t="s">
        <v>452</v>
      </c>
      <c r="I360" s="2" t="s">
        <v>149</v>
      </c>
      <c r="J360" s="2" t="s">
        <v>39</v>
      </c>
      <c r="K360" s="2" t="s">
        <v>453</v>
      </c>
      <c r="L360" s="2" t="s">
        <v>31</v>
      </c>
      <c r="M360" s="4">
        <v>1</v>
      </c>
      <c r="N360" s="2" t="s">
        <v>16</v>
      </c>
      <c r="O360" s="2" t="s">
        <v>43</v>
      </c>
      <c r="P360" s="2"/>
      <c r="Q360" s="3">
        <v>213</v>
      </c>
      <c r="R360" s="3">
        <f t="shared" si="15"/>
        <v>213</v>
      </c>
      <c r="S360" s="3">
        <v>495</v>
      </c>
      <c r="T360" t="s">
        <v>831</v>
      </c>
      <c r="U360" t="s">
        <v>902</v>
      </c>
    </row>
    <row r="361" spans="1:21" ht="39.950000000000003" customHeight="1" x14ac:dyDescent="0.25">
      <c r="A361" s="2" t="s">
        <v>12</v>
      </c>
      <c r="B361" s="2" t="s">
        <v>32</v>
      </c>
      <c r="C361" s="2" t="s">
        <v>19</v>
      </c>
      <c r="D361" s="2" t="s">
        <v>754</v>
      </c>
      <c r="E361" s="2" t="s">
        <v>14</v>
      </c>
      <c r="F361" s="2" t="str">
        <f t="shared" si="14"/>
        <v>100154A0HM</v>
      </c>
      <c r="G361" s="2" t="s">
        <v>1311</v>
      </c>
      <c r="H361" s="2" t="s">
        <v>452</v>
      </c>
      <c r="I361" s="2" t="s">
        <v>149</v>
      </c>
      <c r="J361" s="2" t="s">
        <v>39</v>
      </c>
      <c r="K361" s="2" t="s">
        <v>453</v>
      </c>
      <c r="L361" s="2" t="s">
        <v>28</v>
      </c>
      <c r="M361" s="4">
        <v>2</v>
      </c>
      <c r="N361" s="2" t="s">
        <v>16</v>
      </c>
      <c r="O361" s="2" t="s">
        <v>43</v>
      </c>
      <c r="P361" s="2"/>
      <c r="Q361" s="3">
        <v>213</v>
      </c>
      <c r="R361" s="3">
        <f t="shared" si="15"/>
        <v>426</v>
      </c>
      <c r="S361" s="3">
        <v>495</v>
      </c>
      <c r="T361" t="s">
        <v>831</v>
      </c>
      <c r="U361" t="s">
        <v>902</v>
      </c>
    </row>
    <row r="362" spans="1:21" ht="39.950000000000003" customHeight="1" x14ac:dyDescent="0.25">
      <c r="A362" s="2" t="s">
        <v>12</v>
      </c>
      <c r="B362" s="2" t="s">
        <v>32</v>
      </c>
      <c r="C362" s="2" t="s">
        <v>19</v>
      </c>
      <c r="D362" s="2" t="s">
        <v>754</v>
      </c>
      <c r="E362" s="2" t="s">
        <v>14</v>
      </c>
      <c r="F362" s="2" t="str">
        <f t="shared" si="14"/>
        <v>100154A0HM</v>
      </c>
      <c r="G362" s="2" t="s">
        <v>1312</v>
      </c>
      <c r="H362" s="2" t="s">
        <v>452</v>
      </c>
      <c r="I362" s="2" t="s">
        <v>149</v>
      </c>
      <c r="J362" s="2" t="s">
        <v>39</v>
      </c>
      <c r="K362" s="2" t="s">
        <v>453</v>
      </c>
      <c r="L362" s="2" t="s">
        <v>37</v>
      </c>
      <c r="M362" s="4">
        <v>2</v>
      </c>
      <c r="N362" s="2" t="s">
        <v>16</v>
      </c>
      <c r="O362" s="2" t="s">
        <v>43</v>
      </c>
      <c r="P362" s="2"/>
      <c r="Q362" s="3">
        <v>213</v>
      </c>
      <c r="R362" s="3">
        <f t="shared" si="15"/>
        <v>426</v>
      </c>
      <c r="S362" s="3">
        <v>495</v>
      </c>
      <c r="T362" t="s">
        <v>831</v>
      </c>
      <c r="U362" t="s">
        <v>902</v>
      </c>
    </row>
    <row r="363" spans="1:21" ht="39.950000000000003" customHeight="1" x14ac:dyDescent="0.25">
      <c r="A363" s="2" t="s">
        <v>12</v>
      </c>
      <c r="B363" s="2" t="s">
        <v>32</v>
      </c>
      <c r="C363" s="2" t="s">
        <v>19</v>
      </c>
      <c r="D363" s="2" t="s">
        <v>754</v>
      </c>
      <c r="E363" s="2" t="s">
        <v>14</v>
      </c>
      <c r="F363" s="2" t="str">
        <f t="shared" si="14"/>
        <v>100154A0HM</v>
      </c>
      <c r="G363" s="2" t="s">
        <v>1313</v>
      </c>
      <c r="H363" s="2" t="s">
        <v>452</v>
      </c>
      <c r="I363" s="2" t="s">
        <v>149</v>
      </c>
      <c r="J363" s="2" t="s">
        <v>39</v>
      </c>
      <c r="K363" s="2" t="s">
        <v>453</v>
      </c>
      <c r="L363" s="2" t="s">
        <v>38</v>
      </c>
      <c r="M363" s="4">
        <v>1</v>
      </c>
      <c r="N363" s="2" t="s">
        <v>16</v>
      </c>
      <c r="O363" s="2" t="s">
        <v>43</v>
      </c>
      <c r="P363" s="2"/>
      <c r="Q363" s="3">
        <v>213</v>
      </c>
      <c r="R363" s="3">
        <f t="shared" si="15"/>
        <v>213</v>
      </c>
      <c r="S363" s="3">
        <v>495</v>
      </c>
      <c r="T363" t="s">
        <v>831</v>
      </c>
      <c r="U363" t="s">
        <v>902</v>
      </c>
    </row>
    <row r="364" spans="1:21" ht="39.950000000000003" customHeight="1" x14ac:dyDescent="0.25">
      <c r="A364" s="2" t="s">
        <v>12</v>
      </c>
      <c r="B364" s="2" t="s">
        <v>13</v>
      </c>
      <c r="C364" s="2" t="s">
        <v>19</v>
      </c>
      <c r="D364" s="2" t="s">
        <v>754</v>
      </c>
      <c r="E364" s="2" t="s">
        <v>14</v>
      </c>
      <c r="F364" s="2" t="str">
        <f t="shared" si="14"/>
        <v>100591A0MW</v>
      </c>
      <c r="G364" s="2" t="s">
        <v>1314</v>
      </c>
      <c r="H364" s="2" t="s">
        <v>454</v>
      </c>
      <c r="I364" s="2" t="s">
        <v>391</v>
      </c>
      <c r="J364" s="2" t="s">
        <v>392</v>
      </c>
      <c r="K364" s="2" t="s">
        <v>455</v>
      </c>
      <c r="L364" s="2" t="s">
        <v>38</v>
      </c>
      <c r="M364" s="4">
        <v>15</v>
      </c>
      <c r="N364" s="2" t="s">
        <v>16</v>
      </c>
      <c r="O364" s="2" t="s">
        <v>55</v>
      </c>
      <c r="P364" s="2"/>
      <c r="Q364" s="3">
        <v>97</v>
      </c>
      <c r="R364" s="3">
        <f t="shared" ref="R364:R404" si="16">Q364*M364</f>
        <v>1455</v>
      </c>
      <c r="S364" s="3">
        <v>225</v>
      </c>
      <c r="T364" t="s">
        <v>834</v>
      </c>
      <c r="U364" t="s">
        <v>907</v>
      </c>
    </row>
    <row r="365" spans="1:21" ht="39.950000000000003" customHeight="1" x14ac:dyDescent="0.25">
      <c r="A365" s="2" t="s">
        <v>12</v>
      </c>
      <c r="B365" s="2" t="s">
        <v>13</v>
      </c>
      <c r="C365" s="2" t="s">
        <v>19</v>
      </c>
      <c r="D365" s="2" t="s">
        <v>754</v>
      </c>
      <c r="E365" s="2" t="s">
        <v>14</v>
      </c>
      <c r="F365" s="2" t="str">
        <f t="shared" si="14"/>
        <v>100934Y1PR</v>
      </c>
      <c r="G365" s="2" t="s">
        <v>1315</v>
      </c>
      <c r="H365" s="2" t="s">
        <v>456</v>
      </c>
      <c r="I365" s="2" t="s">
        <v>457</v>
      </c>
      <c r="J365" s="2" t="s">
        <v>458</v>
      </c>
      <c r="K365" s="2" t="s">
        <v>459</v>
      </c>
      <c r="L365" s="2" t="s">
        <v>15</v>
      </c>
      <c r="M365" s="4">
        <v>2</v>
      </c>
      <c r="N365" s="2" t="s">
        <v>16</v>
      </c>
      <c r="O365" s="2" t="s">
        <v>164</v>
      </c>
      <c r="P365" s="2"/>
      <c r="Q365" s="3">
        <v>166</v>
      </c>
      <c r="R365" s="3">
        <f t="shared" si="16"/>
        <v>332</v>
      </c>
      <c r="S365" s="3">
        <v>385</v>
      </c>
      <c r="T365" t="s">
        <v>775</v>
      </c>
      <c r="U365" t="s">
        <v>938</v>
      </c>
    </row>
    <row r="366" spans="1:21" ht="39.950000000000003" customHeight="1" x14ac:dyDescent="0.25">
      <c r="A366" s="2" t="s">
        <v>12</v>
      </c>
      <c r="B366" s="2" t="s">
        <v>13</v>
      </c>
      <c r="C366" s="2" t="s">
        <v>19</v>
      </c>
      <c r="D366" s="2" t="s">
        <v>754</v>
      </c>
      <c r="E366" s="2" t="s">
        <v>14</v>
      </c>
      <c r="F366" s="2" t="str">
        <f t="shared" si="14"/>
        <v>100934Y1PR</v>
      </c>
      <c r="G366" s="2" t="s">
        <v>1316</v>
      </c>
      <c r="H366" s="2" t="s">
        <v>456</v>
      </c>
      <c r="I366" s="2" t="s">
        <v>457</v>
      </c>
      <c r="J366" s="2" t="s">
        <v>458</v>
      </c>
      <c r="K366" s="2" t="s">
        <v>459</v>
      </c>
      <c r="L366" s="2" t="s">
        <v>18</v>
      </c>
      <c r="M366" s="4">
        <v>8</v>
      </c>
      <c r="N366" s="2" t="s">
        <v>16</v>
      </c>
      <c r="O366" s="2" t="s">
        <v>164</v>
      </c>
      <c r="P366" s="2"/>
      <c r="Q366" s="3">
        <v>166</v>
      </c>
      <c r="R366" s="3">
        <f t="shared" si="16"/>
        <v>1328</v>
      </c>
      <c r="S366" s="3">
        <v>385</v>
      </c>
      <c r="T366" t="s">
        <v>775</v>
      </c>
      <c r="U366" t="s">
        <v>938</v>
      </c>
    </row>
    <row r="367" spans="1:21" ht="39.950000000000003" customHeight="1" x14ac:dyDescent="0.25">
      <c r="A367" s="2" t="s">
        <v>12</v>
      </c>
      <c r="B367" s="2" t="s">
        <v>13</v>
      </c>
      <c r="C367" s="2" t="s">
        <v>19</v>
      </c>
      <c r="D367" s="2" t="s">
        <v>754</v>
      </c>
      <c r="E367" s="2" t="s">
        <v>14</v>
      </c>
      <c r="F367" s="2" t="str">
        <f t="shared" si="14"/>
        <v>100934Y1PR</v>
      </c>
      <c r="G367" s="2" t="s">
        <v>1317</v>
      </c>
      <c r="H367" s="2" t="s">
        <v>456</v>
      </c>
      <c r="I367" s="2" t="s">
        <v>457</v>
      </c>
      <c r="J367" s="2" t="s">
        <v>458</v>
      </c>
      <c r="K367" s="2" t="s">
        <v>459</v>
      </c>
      <c r="L367" s="2" t="s">
        <v>24</v>
      </c>
      <c r="M367" s="4">
        <v>4</v>
      </c>
      <c r="N367" s="2" t="s">
        <v>16</v>
      </c>
      <c r="O367" s="2" t="s">
        <v>164</v>
      </c>
      <c r="P367" s="2"/>
      <c r="Q367" s="3">
        <v>166</v>
      </c>
      <c r="R367" s="3">
        <f t="shared" si="16"/>
        <v>664</v>
      </c>
      <c r="S367" s="3">
        <v>385</v>
      </c>
      <c r="T367" t="s">
        <v>775</v>
      </c>
      <c r="U367" t="s">
        <v>938</v>
      </c>
    </row>
    <row r="368" spans="1:21" ht="39.950000000000003" customHeight="1" x14ac:dyDescent="0.25">
      <c r="A368" s="2" t="s">
        <v>12</v>
      </c>
      <c r="B368" s="2" t="s">
        <v>13</v>
      </c>
      <c r="C368" s="2" t="s">
        <v>19</v>
      </c>
      <c r="D368" s="2" t="s">
        <v>754</v>
      </c>
      <c r="E368" s="2" t="s">
        <v>14</v>
      </c>
      <c r="F368" s="2" t="str">
        <f t="shared" si="14"/>
        <v>100934Y1PR</v>
      </c>
      <c r="G368" s="2" t="s">
        <v>1318</v>
      </c>
      <c r="H368" s="2" t="s">
        <v>456</v>
      </c>
      <c r="I368" s="2" t="s">
        <v>457</v>
      </c>
      <c r="J368" s="2" t="s">
        <v>458</v>
      </c>
      <c r="K368" s="2" t="s">
        <v>459</v>
      </c>
      <c r="L368" s="2" t="s">
        <v>25</v>
      </c>
      <c r="M368" s="4">
        <v>1</v>
      </c>
      <c r="N368" s="2" t="s">
        <v>16</v>
      </c>
      <c r="O368" s="2" t="s">
        <v>164</v>
      </c>
      <c r="P368" s="2"/>
      <c r="Q368" s="3">
        <v>166</v>
      </c>
      <c r="R368" s="3">
        <f t="shared" si="16"/>
        <v>166</v>
      </c>
      <c r="S368" s="3">
        <v>385</v>
      </c>
      <c r="T368" t="s">
        <v>775</v>
      </c>
      <c r="U368" t="s">
        <v>938</v>
      </c>
    </row>
    <row r="369" spans="1:21" ht="39.950000000000003" customHeight="1" x14ac:dyDescent="0.25">
      <c r="A369" s="2" t="s">
        <v>12</v>
      </c>
      <c r="B369" s="2" t="s">
        <v>13</v>
      </c>
      <c r="C369" s="2" t="s">
        <v>19</v>
      </c>
      <c r="D369" s="2" t="s">
        <v>754</v>
      </c>
      <c r="E369" s="2" t="s">
        <v>14</v>
      </c>
      <c r="F369" s="2" t="str">
        <f t="shared" si="14"/>
        <v>100934Y1PR</v>
      </c>
      <c r="G369" s="2" t="s">
        <v>1319</v>
      </c>
      <c r="H369" s="2" t="s">
        <v>456</v>
      </c>
      <c r="I369" s="2" t="s">
        <v>457</v>
      </c>
      <c r="J369" s="2" t="s">
        <v>458</v>
      </c>
      <c r="K369" s="2" t="s">
        <v>459</v>
      </c>
      <c r="L369" s="2" t="s">
        <v>26</v>
      </c>
      <c r="M369" s="4">
        <v>4</v>
      </c>
      <c r="N369" s="2" t="s">
        <v>16</v>
      </c>
      <c r="O369" s="2" t="s">
        <v>164</v>
      </c>
      <c r="P369" s="2"/>
      <c r="Q369" s="3">
        <v>166</v>
      </c>
      <c r="R369" s="3">
        <f t="shared" si="16"/>
        <v>664</v>
      </c>
      <c r="S369" s="3">
        <v>385</v>
      </c>
      <c r="T369" t="s">
        <v>775</v>
      </c>
      <c r="U369" t="s">
        <v>938</v>
      </c>
    </row>
    <row r="370" spans="1:21" ht="39.950000000000003" customHeight="1" x14ac:dyDescent="0.25">
      <c r="A370" s="2" t="s">
        <v>12</v>
      </c>
      <c r="B370" s="2" t="s">
        <v>13</v>
      </c>
      <c r="C370" s="2" t="s">
        <v>19</v>
      </c>
      <c r="D370" s="2" t="s">
        <v>754</v>
      </c>
      <c r="E370" s="2" t="s">
        <v>14</v>
      </c>
      <c r="F370" s="2" t="str">
        <f t="shared" si="14"/>
        <v>100809A0QF</v>
      </c>
      <c r="G370" s="2" t="s">
        <v>1320</v>
      </c>
      <c r="H370" s="2" t="s">
        <v>460</v>
      </c>
      <c r="I370" s="2" t="s">
        <v>461</v>
      </c>
      <c r="J370" s="2" t="s">
        <v>451</v>
      </c>
      <c r="K370" s="2" t="s">
        <v>462</v>
      </c>
      <c r="L370" s="2" t="s">
        <v>60</v>
      </c>
      <c r="M370" s="4">
        <v>6</v>
      </c>
      <c r="N370" s="2" t="s">
        <v>16</v>
      </c>
      <c r="O370" s="2" t="s">
        <v>73</v>
      </c>
      <c r="P370" s="2"/>
      <c r="Q370" s="3">
        <v>108</v>
      </c>
      <c r="R370" s="3">
        <f t="shared" si="16"/>
        <v>648</v>
      </c>
      <c r="S370" s="3">
        <v>250</v>
      </c>
      <c r="T370" t="s">
        <v>835</v>
      </c>
      <c r="U370" t="s">
        <v>934</v>
      </c>
    </row>
    <row r="371" spans="1:21" ht="39.950000000000003" customHeight="1" x14ac:dyDescent="0.25">
      <c r="A371" s="2" t="s">
        <v>12</v>
      </c>
      <c r="B371" s="2" t="s">
        <v>13</v>
      </c>
      <c r="C371" s="2" t="s">
        <v>19</v>
      </c>
      <c r="D371" s="2" t="s">
        <v>754</v>
      </c>
      <c r="E371" s="2" t="s">
        <v>14</v>
      </c>
      <c r="F371" s="2" t="str">
        <f t="shared" si="14"/>
        <v>100809A0QF</v>
      </c>
      <c r="G371" s="2" t="s">
        <v>1321</v>
      </c>
      <c r="H371" s="2" t="s">
        <v>460</v>
      </c>
      <c r="I371" s="2" t="s">
        <v>461</v>
      </c>
      <c r="J371" s="2" t="s">
        <v>451</v>
      </c>
      <c r="K371" s="2" t="s">
        <v>462</v>
      </c>
      <c r="L371" s="2" t="s">
        <v>31</v>
      </c>
      <c r="M371" s="4">
        <v>13</v>
      </c>
      <c r="N371" s="2" t="s">
        <v>16</v>
      </c>
      <c r="O371" s="2" t="s">
        <v>73</v>
      </c>
      <c r="P371" s="2"/>
      <c r="Q371" s="3">
        <v>108</v>
      </c>
      <c r="R371" s="3">
        <f t="shared" si="16"/>
        <v>1404</v>
      </c>
      <c r="S371" s="3">
        <v>250</v>
      </c>
      <c r="T371" t="s">
        <v>835</v>
      </c>
      <c r="U371" t="s">
        <v>934</v>
      </c>
    </row>
    <row r="372" spans="1:21" ht="39.950000000000003" customHeight="1" x14ac:dyDescent="0.25">
      <c r="A372" s="2" t="s">
        <v>12</v>
      </c>
      <c r="B372" s="2" t="s">
        <v>13</v>
      </c>
      <c r="C372" s="2" t="s">
        <v>19</v>
      </c>
      <c r="D372" s="2" t="s">
        <v>754</v>
      </c>
      <c r="E372" s="2" t="s">
        <v>14</v>
      </c>
      <c r="F372" s="2" t="str">
        <f t="shared" si="14"/>
        <v>100809A0QF</v>
      </c>
      <c r="G372" s="2" t="s">
        <v>1322</v>
      </c>
      <c r="H372" s="2" t="s">
        <v>460</v>
      </c>
      <c r="I372" s="2" t="s">
        <v>461</v>
      </c>
      <c r="J372" s="2" t="s">
        <v>451</v>
      </c>
      <c r="K372" s="2" t="s">
        <v>462</v>
      </c>
      <c r="L372" s="2" t="s">
        <v>38</v>
      </c>
      <c r="M372" s="4">
        <v>1</v>
      </c>
      <c r="N372" s="2" t="s">
        <v>16</v>
      </c>
      <c r="O372" s="2" t="s">
        <v>73</v>
      </c>
      <c r="P372" s="2"/>
      <c r="Q372" s="3">
        <v>108</v>
      </c>
      <c r="R372" s="3">
        <f t="shared" si="16"/>
        <v>108</v>
      </c>
      <c r="S372" s="3">
        <v>250</v>
      </c>
      <c r="T372" t="s">
        <v>835</v>
      </c>
      <c r="U372" t="s">
        <v>934</v>
      </c>
    </row>
    <row r="373" spans="1:21" ht="39.950000000000003" customHeight="1" x14ac:dyDescent="0.25">
      <c r="A373" s="2" t="s">
        <v>12</v>
      </c>
      <c r="B373" s="2" t="s">
        <v>13</v>
      </c>
      <c r="C373" s="2" t="s">
        <v>19</v>
      </c>
      <c r="D373" s="2" t="s">
        <v>754</v>
      </c>
      <c r="E373" s="2" t="s">
        <v>14</v>
      </c>
      <c r="F373" s="2" t="str">
        <f t="shared" si="14"/>
        <v>100311A0HM</v>
      </c>
      <c r="G373" s="2" t="s">
        <v>1323</v>
      </c>
      <c r="H373" s="2" t="s">
        <v>463</v>
      </c>
      <c r="I373" s="2" t="s">
        <v>149</v>
      </c>
      <c r="J373" s="2" t="s">
        <v>39</v>
      </c>
      <c r="K373" s="2" t="s">
        <v>464</v>
      </c>
      <c r="L373" s="2" t="s">
        <v>40</v>
      </c>
      <c r="M373" s="4">
        <v>2</v>
      </c>
      <c r="N373" s="2" t="s">
        <v>16</v>
      </c>
      <c r="O373" s="2" t="s">
        <v>73</v>
      </c>
      <c r="P373" s="2"/>
      <c r="Q373" s="3">
        <v>75</v>
      </c>
      <c r="R373" s="3">
        <f t="shared" si="16"/>
        <v>150</v>
      </c>
      <c r="S373" s="3">
        <v>175</v>
      </c>
      <c r="T373" t="s">
        <v>831</v>
      </c>
      <c r="U373" t="s">
        <v>906</v>
      </c>
    </row>
    <row r="374" spans="1:21" ht="39.950000000000003" customHeight="1" x14ac:dyDescent="0.25">
      <c r="A374" s="2" t="s">
        <v>12</v>
      </c>
      <c r="B374" s="2" t="s">
        <v>13</v>
      </c>
      <c r="C374" s="2" t="s">
        <v>19</v>
      </c>
      <c r="D374" s="2" t="s">
        <v>754</v>
      </c>
      <c r="E374" s="2" t="s">
        <v>14</v>
      </c>
      <c r="F374" s="2" t="str">
        <f t="shared" si="14"/>
        <v>100311A0HM</v>
      </c>
      <c r="G374" s="2" t="s">
        <v>1324</v>
      </c>
      <c r="H374" s="2" t="s">
        <v>463</v>
      </c>
      <c r="I374" s="2" t="s">
        <v>149</v>
      </c>
      <c r="J374" s="2" t="s">
        <v>39</v>
      </c>
      <c r="K374" s="2" t="s">
        <v>464</v>
      </c>
      <c r="L374" s="2" t="s">
        <v>53</v>
      </c>
      <c r="M374" s="4">
        <v>2</v>
      </c>
      <c r="N374" s="2" t="s">
        <v>16</v>
      </c>
      <c r="O374" s="2" t="s">
        <v>73</v>
      </c>
      <c r="P374" s="2"/>
      <c r="Q374" s="3">
        <v>75</v>
      </c>
      <c r="R374" s="3">
        <f t="shared" si="16"/>
        <v>150</v>
      </c>
      <c r="S374" s="3">
        <v>175</v>
      </c>
      <c r="T374" t="s">
        <v>831</v>
      </c>
      <c r="U374" t="s">
        <v>906</v>
      </c>
    </row>
    <row r="375" spans="1:21" ht="39.950000000000003" customHeight="1" x14ac:dyDescent="0.25">
      <c r="A375" s="2" t="s">
        <v>12</v>
      </c>
      <c r="B375" s="2" t="s">
        <v>32</v>
      </c>
      <c r="C375" s="2" t="s">
        <v>19</v>
      </c>
      <c r="D375" s="2" t="s">
        <v>754</v>
      </c>
      <c r="E375" s="2" t="s">
        <v>14</v>
      </c>
      <c r="F375" s="2" t="str">
        <f t="shared" si="14"/>
        <v>100829A0N2</v>
      </c>
      <c r="G375" s="2" t="s">
        <v>1325</v>
      </c>
      <c r="H375" s="2" t="s">
        <v>465</v>
      </c>
      <c r="I375" s="2" t="s">
        <v>372</v>
      </c>
      <c r="J375" s="2" t="s">
        <v>373</v>
      </c>
      <c r="K375" s="2" t="s">
        <v>466</v>
      </c>
      <c r="L375" s="2" t="s">
        <v>31</v>
      </c>
      <c r="M375" s="4">
        <v>4</v>
      </c>
      <c r="N375" s="2" t="s">
        <v>16</v>
      </c>
      <c r="O375" s="2" t="s">
        <v>73</v>
      </c>
      <c r="P375" s="2"/>
      <c r="Q375" s="3">
        <v>84</v>
      </c>
      <c r="R375" s="3">
        <f t="shared" si="16"/>
        <v>336</v>
      </c>
      <c r="S375" s="3">
        <v>195</v>
      </c>
      <c r="T375" t="s">
        <v>836</v>
      </c>
      <c r="U375" t="s">
        <v>925</v>
      </c>
    </row>
    <row r="376" spans="1:21" ht="39.950000000000003" customHeight="1" x14ac:dyDescent="0.25">
      <c r="A376" s="2" t="s">
        <v>12</v>
      </c>
      <c r="B376" s="2" t="s">
        <v>32</v>
      </c>
      <c r="C376" s="2" t="s">
        <v>19</v>
      </c>
      <c r="D376" s="2" t="s">
        <v>754</v>
      </c>
      <c r="E376" s="2" t="s">
        <v>14</v>
      </c>
      <c r="F376" s="2" t="str">
        <f t="shared" si="14"/>
        <v>100829A0N2</v>
      </c>
      <c r="G376" s="2" t="s">
        <v>1326</v>
      </c>
      <c r="H376" s="2" t="s">
        <v>465</v>
      </c>
      <c r="I376" s="2" t="s">
        <v>372</v>
      </c>
      <c r="J376" s="2" t="s">
        <v>373</v>
      </c>
      <c r="K376" s="2" t="s">
        <v>466</v>
      </c>
      <c r="L376" s="2" t="s">
        <v>37</v>
      </c>
      <c r="M376" s="4">
        <v>4</v>
      </c>
      <c r="N376" s="2" t="s">
        <v>16</v>
      </c>
      <c r="O376" s="2" t="s">
        <v>73</v>
      </c>
      <c r="P376" s="2"/>
      <c r="Q376" s="3">
        <v>84</v>
      </c>
      <c r="R376" s="3">
        <f t="shared" si="16"/>
        <v>336</v>
      </c>
      <c r="S376" s="3">
        <v>195</v>
      </c>
      <c r="T376" t="s">
        <v>836</v>
      </c>
      <c r="U376" t="s">
        <v>925</v>
      </c>
    </row>
    <row r="377" spans="1:21" ht="39.950000000000003" customHeight="1" x14ac:dyDescent="0.25">
      <c r="A377" s="2" t="s">
        <v>12</v>
      </c>
      <c r="B377" s="2" t="s">
        <v>32</v>
      </c>
      <c r="C377" s="2" t="s">
        <v>19</v>
      </c>
      <c r="D377" s="2" t="s">
        <v>754</v>
      </c>
      <c r="E377" s="2" t="s">
        <v>14</v>
      </c>
      <c r="F377" s="2" t="str">
        <f t="shared" si="14"/>
        <v>100829A0N2</v>
      </c>
      <c r="G377" s="2" t="s">
        <v>1327</v>
      </c>
      <c r="H377" s="2" t="s">
        <v>465</v>
      </c>
      <c r="I377" s="2" t="s">
        <v>372</v>
      </c>
      <c r="J377" s="2" t="s">
        <v>373</v>
      </c>
      <c r="K377" s="2" t="s">
        <v>466</v>
      </c>
      <c r="L377" s="2" t="s">
        <v>38</v>
      </c>
      <c r="M377" s="4">
        <v>4</v>
      </c>
      <c r="N377" s="2" t="s">
        <v>16</v>
      </c>
      <c r="O377" s="2" t="s">
        <v>73</v>
      </c>
      <c r="P377" s="2"/>
      <c r="Q377" s="3">
        <v>84</v>
      </c>
      <c r="R377" s="3">
        <f t="shared" si="16"/>
        <v>336</v>
      </c>
      <c r="S377" s="3">
        <v>195</v>
      </c>
      <c r="T377" t="s">
        <v>836</v>
      </c>
      <c r="U377" t="s">
        <v>925</v>
      </c>
    </row>
    <row r="378" spans="1:21" ht="39.950000000000003" customHeight="1" x14ac:dyDescent="0.25">
      <c r="A378" s="2" t="s">
        <v>12</v>
      </c>
      <c r="B378" s="2" t="s">
        <v>32</v>
      </c>
      <c r="C378" s="2" t="s">
        <v>19</v>
      </c>
      <c r="D378" s="2" t="s">
        <v>754</v>
      </c>
      <c r="E378" s="2" t="s">
        <v>14</v>
      </c>
      <c r="F378" s="2" t="str">
        <f t="shared" si="14"/>
        <v>100829A0N2</v>
      </c>
      <c r="G378" s="2" t="s">
        <v>1328</v>
      </c>
      <c r="H378" s="2" t="s">
        <v>465</v>
      </c>
      <c r="I378" s="2" t="s">
        <v>372</v>
      </c>
      <c r="J378" s="2" t="s">
        <v>373</v>
      </c>
      <c r="K378" s="2" t="s">
        <v>466</v>
      </c>
      <c r="L378" s="2" t="s">
        <v>35</v>
      </c>
      <c r="M378" s="4">
        <v>4</v>
      </c>
      <c r="N378" s="2" t="s">
        <v>16</v>
      </c>
      <c r="O378" s="2" t="s">
        <v>73</v>
      </c>
      <c r="P378" s="2"/>
      <c r="Q378" s="3">
        <v>84</v>
      </c>
      <c r="R378" s="3">
        <f t="shared" si="16"/>
        <v>336</v>
      </c>
      <c r="S378" s="3">
        <v>195</v>
      </c>
      <c r="T378" t="s">
        <v>836</v>
      </c>
      <c r="U378" t="s">
        <v>925</v>
      </c>
    </row>
    <row r="379" spans="1:21" ht="39.950000000000003" customHeight="1" x14ac:dyDescent="0.25">
      <c r="A379" s="2" t="s">
        <v>12</v>
      </c>
      <c r="B379" s="2" t="s">
        <v>32</v>
      </c>
      <c r="C379" s="2" t="s">
        <v>19</v>
      </c>
      <c r="D379" s="2" t="s">
        <v>754</v>
      </c>
      <c r="E379" s="2" t="s">
        <v>14</v>
      </c>
      <c r="F379" s="2" t="str">
        <f t="shared" si="14"/>
        <v>101440A0PB</v>
      </c>
      <c r="G379" s="2" t="s">
        <v>1329</v>
      </c>
      <c r="H379" s="2" t="s">
        <v>467</v>
      </c>
      <c r="I379" s="2" t="s">
        <v>312</v>
      </c>
      <c r="J379" s="2" t="s">
        <v>313</v>
      </c>
      <c r="K379" s="2" t="s">
        <v>468</v>
      </c>
      <c r="L379" s="2" t="s">
        <v>31</v>
      </c>
      <c r="M379" s="4">
        <v>1</v>
      </c>
      <c r="N379" s="2" t="s">
        <v>16</v>
      </c>
      <c r="O379" s="2" t="s">
        <v>55</v>
      </c>
      <c r="P379" s="2"/>
      <c r="Q379" s="3">
        <v>73</v>
      </c>
      <c r="R379" s="3">
        <f t="shared" si="16"/>
        <v>73</v>
      </c>
      <c r="S379" s="3">
        <v>195</v>
      </c>
      <c r="T379" t="s">
        <v>837</v>
      </c>
      <c r="U379" t="s">
        <v>920</v>
      </c>
    </row>
    <row r="380" spans="1:21" ht="39.950000000000003" customHeight="1" x14ac:dyDescent="0.25">
      <c r="A380" s="2" t="s">
        <v>12</v>
      </c>
      <c r="B380" s="2" t="s">
        <v>32</v>
      </c>
      <c r="C380" s="2" t="s">
        <v>19</v>
      </c>
      <c r="D380" s="2" t="s">
        <v>754</v>
      </c>
      <c r="E380" s="2" t="s">
        <v>14</v>
      </c>
      <c r="F380" s="2" t="str">
        <f t="shared" si="14"/>
        <v>101440A0PB</v>
      </c>
      <c r="G380" s="2" t="s">
        <v>1330</v>
      </c>
      <c r="H380" s="2" t="s">
        <v>467</v>
      </c>
      <c r="I380" s="2" t="s">
        <v>312</v>
      </c>
      <c r="J380" s="2" t="s">
        <v>313</v>
      </c>
      <c r="K380" s="2" t="s">
        <v>468</v>
      </c>
      <c r="L380" s="2" t="s">
        <v>28</v>
      </c>
      <c r="M380" s="4">
        <v>1</v>
      </c>
      <c r="N380" s="2" t="s">
        <v>16</v>
      </c>
      <c r="O380" s="2" t="s">
        <v>55</v>
      </c>
      <c r="P380" s="2"/>
      <c r="Q380" s="3">
        <v>73</v>
      </c>
      <c r="R380" s="3">
        <f t="shared" si="16"/>
        <v>73</v>
      </c>
      <c r="S380" s="3">
        <v>195</v>
      </c>
      <c r="T380" t="s">
        <v>837</v>
      </c>
      <c r="U380" t="s">
        <v>920</v>
      </c>
    </row>
    <row r="381" spans="1:21" ht="39.950000000000003" customHeight="1" x14ac:dyDescent="0.25">
      <c r="A381" s="2" t="s">
        <v>12</v>
      </c>
      <c r="B381" s="2" t="s">
        <v>32</v>
      </c>
      <c r="C381" s="2" t="s">
        <v>19</v>
      </c>
      <c r="D381" s="2" t="s">
        <v>754</v>
      </c>
      <c r="E381" s="2" t="s">
        <v>14</v>
      </c>
      <c r="F381" s="2" t="str">
        <f t="shared" si="14"/>
        <v>101440A0PB</v>
      </c>
      <c r="G381" s="2" t="s">
        <v>1331</v>
      </c>
      <c r="H381" s="2" t="s">
        <v>467</v>
      </c>
      <c r="I381" s="2" t="s">
        <v>312</v>
      </c>
      <c r="J381" s="2" t="s">
        <v>313</v>
      </c>
      <c r="K381" s="2" t="s">
        <v>468</v>
      </c>
      <c r="L381" s="2" t="s">
        <v>37</v>
      </c>
      <c r="M381" s="4">
        <v>1</v>
      </c>
      <c r="N381" s="2" t="s">
        <v>16</v>
      </c>
      <c r="O381" s="2" t="s">
        <v>55</v>
      </c>
      <c r="P381" s="2"/>
      <c r="Q381" s="3">
        <v>73</v>
      </c>
      <c r="R381" s="3">
        <f t="shared" si="16"/>
        <v>73</v>
      </c>
      <c r="S381" s="3">
        <v>195</v>
      </c>
      <c r="T381" t="s">
        <v>837</v>
      </c>
      <c r="U381" t="s">
        <v>920</v>
      </c>
    </row>
    <row r="382" spans="1:21" ht="39.950000000000003" customHeight="1" x14ac:dyDescent="0.25">
      <c r="A382" s="2" t="s">
        <v>12</v>
      </c>
      <c r="B382" s="2" t="s">
        <v>32</v>
      </c>
      <c r="C382" s="2" t="s">
        <v>19</v>
      </c>
      <c r="D382" s="2" t="s">
        <v>754</v>
      </c>
      <c r="E382" s="2" t="s">
        <v>14</v>
      </c>
      <c r="F382" s="2" t="str">
        <f t="shared" si="14"/>
        <v>101414A0QX</v>
      </c>
      <c r="G382" s="2" t="s">
        <v>1332</v>
      </c>
      <c r="H382" s="2" t="s">
        <v>469</v>
      </c>
      <c r="I382" s="2" t="s">
        <v>224</v>
      </c>
      <c r="J382" s="2" t="s">
        <v>96</v>
      </c>
      <c r="K382" s="2" t="s">
        <v>470</v>
      </c>
      <c r="L382" s="2" t="s">
        <v>31</v>
      </c>
      <c r="M382" s="4">
        <v>2</v>
      </c>
      <c r="N382" s="2" t="s">
        <v>16</v>
      </c>
      <c r="O382" s="2" t="s">
        <v>186</v>
      </c>
      <c r="P382" s="2"/>
      <c r="Q382" s="3">
        <v>82</v>
      </c>
      <c r="R382" s="3">
        <f t="shared" si="16"/>
        <v>164</v>
      </c>
      <c r="S382" s="3">
        <v>220</v>
      </c>
      <c r="T382" t="s">
        <v>838</v>
      </c>
      <c r="U382" t="s">
        <v>916</v>
      </c>
    </row>
    <row r="383" spans="1:21" ht="39.950000000000003" customHeight="1" x14ac:dyDescent="0.25">
      <c r="A383" s="2" t="s">
        <v>12</v>
      </c>
      <c r="B383" s="2" t="s">
        <v>32</v>
      </c>
      <c r="C383" s="2" t="s">
        <v>19</v>
      </c>
      <c r="D383" s="2" t="s">
        <v>754</v>
      </c>
      <c r="E383" s="2" t="s">
        <v>14</v>
      </c>
      <c r="F383" s="2" t="str">
        <f t="shared" si="14"/>
        <v>101414A0QX</v>
      </c>
      <c r="G383" s="2" t="s">
        <v>1333</v>
      </c>
      <c r="H383" s="2" t="s">
        <v>469</v>
      </c>
      <c r="I383" s="2" t="s">
        <v>224</v>
      </c>
      <c r="J383" s="2" t="s">
        <v>96</v>
      </c>
      <c r="K383" s="2" t="s">
        <v>470</v>
      </c>
      <c r="L383" s="2" t="s">
        <v>38</v>
      </c>
      <c r="M383" s="4">
        <v>1</v>
      </c>
      <c r="N383" s="2" t="s">
        <v>16</v>
      </c>
      <c r="O383" s="2" t="s">
        <v>186</v>
      </c>
      <c r="P383" s="2"/>
      <c r="Q383" s="3">
        <v>82</v>
      </c>
      <c r="R383" s="3">
        <f t="shared" si="16"/>
        <v>82</v>
      </c>
      <c r="S383" s="3">
        <v>220</v>
      </c>
      <c r="T383" t="s">
        <v>838</v>
      </c>
      <c r="U383" t="s">
        <v>916</v>
      </c>
    </row>
    <row r="384" spans="1:21" ht="39.950000000000003" customHeight="1" x14ac:dyDescent="0.25">
      <c r="A384" s="2" t="s">
        <v>12</v>
      </c>
      <c r="B384" s="2" t="s">
        <v>32</v>
      </c>
      <c r="C384" s="2" t="s">
        <v>19</v>
      </c>
      <c r="D384" s="2" t="s">
        <v>754</v>
      </c>
      <c r="E384" s="2" t="s">
        <v>14</v>
      </c>
      <c r="F384" s="2" t="str">
        <f t="shared" si="14"/>
        <v>101414A0QX</v>
      </c>
      <c r="G384" s="2" t="s">
        <v>1334</v>
      </c>
      <c r="H384" s="2" t="s">
        <v>469</v>
      </c>
      <c r="I384" s="2" t="s">
        <v>224</v>
      </c>
      <c r="J384" s="2" t="s">
        <v>96</v>
      </c>
      <c r="K384" s="2" t="s">
        <v>470</v>
      </c>
      <c r="L384" s="2" t="s">
        <v>35</v>
      </c>
      <c r="M384" s="4">
        <v>1</v>
      </c>
      <c r="N384" s="2" t="s">
        <v>16</v>
      </c>
      <c r="O384" s="2" t="s">
        <v>186</v>
      </c>
      <c r="P384" s="2"/>
      <c r="Q384" s="3">
        <v>82</v>
      </c>
      <c r="R384" s="3">
        <f t="shared" si="16"/>
        <v>82</v>
      </c>
      <c r="S384" s="3">
        <v>220</v>
      </c>
      <c r="T384" t="s">
        <v>838</v>
      </c>
      <c r="U384" t="s">
        <v>916</v>
      </c>
    </row>
    <row r="385" spans="1:21" ht="39.950000000000003" customHeight="1" x14ac:dyDescent="0.25">
      <c r="A385" s="2" t="s">
        <v>12</v>
      </c>
      <c r="B385" s="2" t="s">
        <v>13</v>
      </c>
      <c r="C385" s="2" t="s">
        <v>19</v>
      </c>
      <c r="D385" s="2" t="s">
        <v>754</v>
      </c>
      <c r="E385" s="2" t="s">
        <v>14</v>
      </c>
      <c r="F385" s="2" t="str">
        <f t="shared" si="14"/>
        <v>1000547624</v>
      </c>
      <c r="G385" s="2" t="s">
        <v>1335</v>
      </c>
      <c r="H385" s="2" t="s">
        <v>471</v>
      </c>
      <c r="I385" s="2" t="s">
        <v>150</v>
      </c>
      <c r="J385" s="2" t="s">
        <v>214</v>
      </c>
      <c r="K385" s="2" t="s">
        <v>472</v>
      </c>
      <c r="L385" s="2" t="s">
        <v>60</v>
      </c>
      <c r="M385" s="4">
        <v>2</v>
      </c>
      <c r="N385" s="2" t="s">
        <v>16</v>
      </c>
      <c r="O385" s="2" t="s">
        <v>55</v>
      </c>
      <c r="P385" s="2"/>
      <c r="Q385" s="3">
        <v>97</v>
      </c>
      <c r="R385" s="3">
        <f t="shared" si="16"/>
        <v>194</v>
      </c>
      <c r="S385" s="3">
        <v>225</v>
      </c>
      <c r="T385" t="s">
        <v>839</v>
      </c>
      <c r="U385" t="s">
        <v>920</v>
      </c>
    </row>
    <row r="386" spans="1:21" ht="39.950000000000003" customHeight="1" x14ac:dyDescent="0.25">
      <c r="A386" s="2" t="s">
        <v>12</v>
      </c>
      <c r="B386" s="2" t="s">
        <v>13</v>
      </c>
      <c r="C386" s="2" t="s">
        <v>19</v>
      </c>
      <c r="D386" s="2" t="s">
        <v>754</v>
      </c>
      <c r="E386" s="2" t="s">
        <v>14</v>
      </c>
      <c r="F386" s="2" t="str">
        <f t="shared" si="14"/>
        <v>1000547624</v>
      </c>
      <c r="G386" s="2" t="s">
        <v>1336</v>
      </c>
      <c r="H386" s="2" t="s">
        <v>471</v>
      </c>
      <c r="I386" s="2" t="s">
        <v>150</v>
      </c>
      <c r="J386" s="2" t="s">
        <v>214</v>
      </c>
      <c r="K386" s="2" t="s">
        <v>472</v>
      </c>
      <c r="L386" s="2" t="s">
        <v>31</v>
      </c>
      <c r="M386" s="4">
        <v>1</v>
      </c>
      <c r="N386" s="2" t="s">
        <v>16</v>
      </c>
      <c r="O386" s="2" t="s">
        <v>55</v>
      </c>
      <c r="P386" s="2"/>
      <c r="Q386" s="3">
        <v>97</v>
      </c>
      <c r="R386" s="3">
        <f t="shared" si="16"/>
        <v>97</v>
      </c>
      <c r="S386" s="3">
        <v>225</v>
      </c>
      <c r="T386" t="s">
        <v>839</v>
      </c>
      <c r="U386" t="s">
        <v>920</v>
      </c>
    </row>
    <row r="387" spans="1:21" ht="39.950000000000003" customHeight="1" x14ac:dyDescent="0.25">
      <c r="A387" s="2" t="s">
        <v>12</v>
      </c>
      <c r="B387" s="2" t="s">
        <v>13</v>
      </c>
      <c r="C387" s="2" t="s">
        <v>19</v>
      </c>
      <c r="D387" s="2" t="s">
        <v>754</v>
      </c>
      <c r="E387" s="2" t="s">
        <v>14</v>
      </c>
      <c r="F387" s="2" t="str">
        <f t="shared" ref="F387:F450" si="17">CONCATENATE(H387,I387)</f>
        <v>1000547624</v>
      </c>
      <c r="G387" s="2" t="s">
        <v>1337</v>
      </c>
      <c r="H387" s="2" t="s">
        <v>471</v>
      </c>
      <c r="I387" s="2" t="s">
        <v>150</v>
      </c>
      <c r="J387" s="2" t="s">
        <v>214</v>
      </c>
      <c r="K387" s="2" t="s">
        <v>472</v>
      </c>
      <c r="L387" s="2" t="s">
        <v>28</v>
      </c>
      <c r="M387" s="4">
        <v>3</v>
      </c>
      <c r="N387" s="2" t="s">
        <v>16</v>
      </c>
      <c r="O387" s="2" t="s">
        <v>55</v>
      </c>
      <c r="P387" s="2"/>
      <c r="Q387" s="3">
        <v>97</v>
      </c>
      <c r="R387" s="3">
        <f t="shared" si="16"/>
        <v>291</v>
      </c>
      <c r="S387" s="3">
        <v>225</v>
      </c>
      <c r="T387" t="s">
        <v>839</v>
      </c>
      <c r="U387" t="s">
        <v>920</v>
      </c>
    </row>
    <row r="388" spans="1:21" ht="39.950000000000003" customHeight="1" x14ac:dyDescent="0.25">
      <c r="A388" s="2" t="s">
        <v>12</v>
      </c>
      <c r="B388" s="2" t="s">
        <v>13</v>
      </c>
      <c r="C388" s="2" t="s">
        <v>19</v>
      </c>
      <c r="D388" s="2" t="s">
        <v>754</v>
      </c>
      <c r="E388" s="2" t="s">
        <v>14</v>
      </c>
      <c r="F388" s="2" t="str">
        <f t="shared" si="17"/>
        <v>1000547624</v>
      </c>
      <c r="G388" s="2" t="s">
        <v>1338</v>
      </c>
      <c r="H388" s="2" t="s">
        <v>471</v>
      </c>
      <c r="I388" s="2" t="s">
        <v>150</v>
      </c>
      <c r="J388" s="2" t="s">
        <v>214</v>
      </c>
      <c r="K388" s="2" t="s">
        <v>472</v>
      </c>
      <c r="L388" s="2" t="s">
        <v>37</v>
      </c>
      <c r="M388" s="4">
        <v>4</v>
      </c>
      <c r="N388" s="2" t="s">
        <v>16</v>
      </c>
      <c r="O388" s="2" t="s">
        <v>55</v>
      </c>
      <c r="P388" s="2"/>
      <c r="Q388" s="3">
        <v>97</v>
      </c>
      <c r="R388" s="3">
        <f t="shared" si="16"/>
        <v>388</v>
      </c>
      <c r="S388" s="3">
        <v>225</v>
      </c>
      <c r="T388" t="s">
        <v>839</v>
      </c>
      <c r="U388" t="s">
        <v>920</v>
      </c>
    </row>
    <row r="389" spans="1:21" ht="39.950000000000003" customHeight="1" x14ac:dyDescent="0.25">
      <c r="A389" s="2" t="s">
        <v>12</v>
      </c>
      <c r="B389" s="2" t="s">
        <v>13</v>
      </c>
      <c r="C389" s="2" t="s">
        <v>19</v>
      </c>
      <c r="D389" s="2" t="s">
        <v>754</v>
      </c>
      <c r="E389" s="2" t="s">
        <v>14</v>
      </c>
      <c r="F389" s="2" t="str">
        <f t="shared" si="17"/>
        <v>1000547624</v>
      </c>
      <c r="G389" s="2" t="s">
        <v>1339</v>
      </c>
      <c r="H389" s="2" t="s">
        <v>471</v>
      </c>
      <c r="I389" s="2" t="s">
        <v>150</v>
      </c>
      <c r="J389" s="2" t="s">
        <v>214</v>
      </c>
      <c r="K389" s="2" t="s">
        <v>472</v>
      </c>
      <c r="L389" s="2" t="s">
        <v>38</v>
      </c>
      <c r="M389" s="4">
        <v>1</v>
      </c>
      <c r="N389" s="2" t="s">
        <v>16</v>
      </c>
      <c r="O389" s="2" t="s">
        <v>55</v>
      </c>
      <c r="P389" s="2"/>
      <c r="Q389" s="3">
        <v>97</v>
      </c>
      <c r="R389" s="3">
        <f t="shared" si="16"/>
        <v>97</v>
      </c>
      <c r="S389" s="3">
        <v>225</v>
      </c>
      <c r="T389" t="s">
        <v>839</v>
      </c>
      <c r="U389" t="s">
        <v>920</v>
      </c>
    </row>
    <row r="390" spans="1:21" ht="39.950000000000003" customHeight="1" x14ac:dyDescent="0.25">
      <c r="A390" s="2" t="s">
        <v>12</v>
      </c>
      <c r="B390" s="2" t="s">
        <v>13</v>
      </c>
      <c r="C390" s="2" t="s">
        <v>19</v>
      </c>
      <c r="D390" s="2" t="s">
        <v>754</v>
      </c>
      <c r="E390" s="2" t="s">
        <v>14</v>
      </c>
      <c r="F390" s="2" t="str">
        <f t="shared" si="17"/>
        <v>1000547624</v>
      </c>
      <c r="G390" s="2" t="s">
        <v>1340</v>
      </c>
      <c r="H390" s="2" t="s">
        <v>471</v>
      </c>
      <c r="I390" s="2" t="s">
        <v>150</v>
      </c>
      <c r="J390" s="2" t="s">
        <v>214</v>
      </c>
      <c r="K390" s="2" t="s">
        <v>472</v>
      </c>
      <c r="L390" s="2" t="s">
        <v>40</v>
      </c>
      <c r="M390" s="4">
        <v>1</v>
      </c>
      <c r="N390" s="2" t="s">
        <v>16</v>
      </c>
      <c r="O390" s="2" t="s">
        <v>55</v>
      </c>
      <c r="P390" s="2"/>
      <c r="Q390" s="3">
        <v>97</v>
      </c>
      <c r="R390" s="3">
        <f t="shared" si="16"/>
        <v>97</v>
      </c>
      <c r="S390" s="3">
        <v>225</v>
      </c>
      <c r="T390" t="s">
        <v>839</v>
      </c>
      <c r="U390" t="s">
        <v>920</v>
      </c>
    </row>
    <row r="391" spans="1:21" ht="39.950000000000003" customHeight="1" x14ac:dyDescent="0.25">
      <c r="A391" s="2" t="s">
        <v>12</v>
      </c>
      <c r="B391" s="2" t="s">
        <v>13</v>
      </c>
      <c r="C391" s="2" t="s">
        <v>19</v>
      </c>
      <c r="D391" s="2" t="s">
        <v>754</v>
      </c>
      <c r="E391" s="2" t="s">
        <v>14</v>
      </c>
      <c r="F391" s="2" t="str">
        <f t="shared" si="17"/>
        <v>100054A0HM</v>
      </c>
      <c r="G391" s="2" t="s">
        <v>1341</v>
      </c>
      <c r="H391" s="2" t="s">
        <v>471</v>
      </c>
      <c r="I391" s="2" t="s">
        <v>149</v>
      </c>
      <c r="J391" s="2" t="s">
        <v>111</v>
      </c>
      <c r="K391" s="2" t="s">
        <v>473</v>
      </c>
      <c r="L391" s="2" t="s">
        <v>60</v>
      </c>
      <c r="M391" s="4">
        <v>1</v>
      </c>
      <c r="N391" s="2" t="s">
        <v>16</v>
      </c>
      <c r="O391" s="2" t="s">
        <v>55</v>
      </c>
      <c r="P391" s="2"/>
      <c r="Q391" s="3">
        <v>108</v>
      </c>
      <c r="R391" s="3">
        <f t="shared" si="16"/>
        <v>108</v>
      </c>
      <c r="S391" s="3">
        <v>250</v>
      </c>
      <c r="T391" t="s">
        <v>840</v>
      </c>
      <c r="U391" t="s">
        <v>902</v>
      </c>
    </row>
    <row r="392" spans="1:21" ht="39.950000000000003" customHeight="1" x14ac:dyDescent="0.25">
      <c r="A392" s="2" t="s">
        <v>12</v>
      </c>
      <c r="B392" s="2" t="s">
        <v>13</v>
      </c>
      <c r="C392" s="2" t="s">
        <v>19</v>
      </c>
      <c r="D392" s="2" t="s">
        <v>754</v>
      </c>
      <c r="E392" s="2" t="s">
        <v>14</v>
      </c>
      <c r="F392" s="2" t="str">
        <f t="shared" si="17"/>
        <v>100054A0HM</v>
      </c>
      <c r="G392" s="2" t="s">
        <v>1342</v>
      </c>
      <c r="H392" s="2" t="s">
        <v>471</v>
      </c>
      <c r="I392" s="2" t="s">
        <v>149</v>
      </c>
      <c r="J392" s="2" t="s">
        <v>111</v>
      </c>
      <c r="K392" s="2" t="s">
        <v>473</v>
      </c>
      <c r="L392" s="2" t="s">
        <v>31</v>
      </c>
      <c r="M392" s="4">
        <v>1</v>
      </c>
      <c r="N392" s="2" t="s">
        <v>16</v>
      </c>
      <c r="O392" s="2" t="s">
        <v>55</v>
      </c>
      <c r="P392" s="2"/>
      <c r="Q392" s="3">
        <v>108</v>
      </c>
      <c r="R392" s="3">
        <f t="shared" si="16"/>
        <v>108</v>
      </c>
      <c r="S392" s="3">
        <v>250</v>
      </c>
      <c r="T392" t="s">
        <v>840</v>
      </c>
      <c r="U392" t="s">
        <v>902</v>
      </c>
    </row>
    <row r="393" spans="1:21" ht="39.950000000000003" customHeight="1" x14ac:dyDescent="0.25">
      <c r="A393" s="2" t="s">
        <v>12</v>
      </c>
      <c r="B393" s="2" t="s">
        <v>32</v>
      </c>
      <c r="C393" s="2" t="s">
        <v>19</v>
      </c>
      <c r="D393" s="2" t="s">
        <v>754</v>
      </c>
      <c r="E393" s="2" t="s">
        <v>14</v>
      </c>
      <c r="F393" s="2" t="str">
        <f t="shared" si="17"/>
        <v>100054A0HM</v>
      </c>
      <c r="G393" s="2" t="s">
        <v>1343</v>
      </c>
      <c r="H393" s="2" t="s">
        <v>471</v>
      </c>
      <c r="I393" s="2" t="s">
        <v>149</v>
      </c>
      <c r="J393" s="2" t="s">
        <v>111</v>
      </c>
      <c r="K393" s="2" t="s">
        <v>473</v>
      </c>
      <c r="L393" s="2" t="s">
        <v>28</v>
      </c>
      <c r="M393" s="4">
        <v>5</v>
      </c>
      <c r="N393" s="2" t="s">
        <v>16</v>
      </c>
      <c r="O393" s="2" t="s">
        <v>55</v>
      </c>
      <c r="P393" s="2"/>
      <c r="Q393" s="3">
        <v>108</v>
      </c>
      <c r="R393" s="3">
        <f t="shared" si="16"/>
        <v>540</v>
      </c>
      <c r="S393" s="3">
        <v>250</v>
      </c>
      <c r="T393" t="s">
        <v>840</v>
      </c>
      <c r="U393" t="s">
        <v>902</v>
      </c>
    </row>
    <row r="394" spans="1:21" ht="39.950000000000003" customHeight="1" x14ac:dyDescent="0.25">
      <c r="A394" s="2" t="s">
        <v>12</v>
      </c>
      <c r="B394" s="2" t="s">
        <v>13</v>
      </c>
      <c r="C394" s="2" t="s">
        <v>19</v>
      </c>
      <c r="D394" s="2" t="s">
        <v>754</v>
      </c>
      <c r="E394" s="2" t="s">
        <v>14</v>
      </c>
      <c r="F394" s="2" t="str">
        <f t="shared" si="17"/>
        <v>100054A0HM</v>
      </c>
      <c r="G394" s="2" t="s">
        <v>1344</v>
      </c>
      <c r="H394" s="2" t="s">
        <v>471</v>
      </c>
      <c r="I394" s="2" t="s">
        <v>149</v>
      </c>
      <c r="J394" s="2" t="s">
        <v>111</v>
      </c>
      <c r="K394" s="2" t="s">
        <v>473</v>
      </c>
      <c r="L394" s="2" t="s">
        <v>37</v>
      </c>
      <c r="M394" s="4">
        <v>4</v>
      </c>
      <c r="N394" s="2" t="s">
        <v>16</v>
      </c>
      <c r="O394" s="2" t="s">
        <v>55</v>
      </c>
      <c r="P394" s="2"/>
      <c r="Q394" s="3">
        <v>108</v>
      </c>
      <c r="R394" s="3">
        <f t="shared" si="16"/>
        <v>432</v>
      </c>
      <c r="S394" s="3">
        <v>250</v>
      </c>
      <c r="T394" t="s">
        <v>840</v>
      </c>
      <c r="U394" t="s">
        <v>902</v>
      </c>
    </row>
    <row r="395" spans="1:21" ht="39.950000000000003" customHeight="1" x14ac:dyDescent="0.25">
      <c r="A395" s="2" t="s">
        <v>12</v>
      </c>
      <c r="B395" s="2" t="s">
        <v>13</v>
      </c>
      <c r="C395" s="2" t="s">
        <v>19</v>
      </c>
      <c r="D395" s="2" t="s">
        <v>754</v>
      </c>
      <c r="E395" s="2" t="s">
        <v>14</v>
      </c>
      <c r="F395" s="2" t="str">
        <f t="shared" si="17"/>
        <v>100054A0HM</v>
      </c>
      <c r="G395" s="2" t="s">
        <v>1345</v>
      </c>
      <c r="H395" s="2" t="s">
        <v>471</v>
      </c>
      <c r="I395" s="2" t="s">
        <v>149</v>
      </c>
      <c r="J395" s="2" t="s">
        <v>111</v>
      </c>
      <c r="K395" s="2" t="s">
        <v>473</v>
      </c>
      <c r="L395" s="2" t="s">
        <v>38</v>
      </c>
      <c r="M395" s="4">
        <v>3</v>
      </c>
      <c r="N395" s="2" t="s">
        <v>16</v>
      </c>
      <c r="O395" s="2" t="s">
        <v>55</v>
      </c>
      <c r="P395" s="2"/>
      <c r="Q395" s="3">
        <v>108</v>
      </c>
      <c r="R395" s="3">
        <f t="shared" si="16"/>
        <v>324</v>
      </c>
      <c r="S395" s="3">
        <v>250</v>
      </c>
      <c r="T395" t="s">
        <v>840</v>
      </c>
      <c r="U395" t="s">
        <v>902</v>
      </c>
    </row>
    <row r="396" spans="1:21" ht="39.950000000000003" customHeight="1" x14ac:dyDescent="0.25">
      <c r="A396" s="2" t="s">
        <v>12</v>
      </c>
      <c r="B396" s="2" t="s">
        <v>13</v>
      </c>
      <c r="C396" s="2" t="s">
        <v>19</v>
      </c>
      <c r="D396" s="2" t="s">
        <v>754</v>
      </c>
      <c r="E396" s="2" t="s">
        <v>14</v>
      </c>
      <c r="F396" s="2" t="str">
        <f t="shared" si="17"/>
        <v>100054A0HM</v>
      </c>
      <c r="G396" s="2" t="s">
        <v>1346</v>
      </c>
      <c r="H396" s="2" t="s">
        <v>471</v>
      </c>
      <c r="I396" s="2" t="s">
        <v>149</v>
      </c>
      <c r="J396" s="2" t="s">
        <v>111</v>
      </c>
      <c r="K396" s="2" t="s">
        <v>473</v>
      </c>
      <c r="L396" s="2" t="s">
        <v>35</v>
      </c>
      <c r="M396" s="4">
        <v>1</v>
      </c>
      <c r="N396" s="2" t="s">
        <v>16</v>
      </c>
      <c r="O396" s="2" t="s">
        <v>55</v>
      </c>
      <c r="P396" s="2"/>
      <c r="Q396" s="3">
        <v>108</v>
      </c>
      <c r="R396" s="3">
        <f t="shared" si="16"/>
        <v>108</v>
      </c>
      <c r="S396" s="3">
        <v>250</v>
      </c>
      <c r="T396" t="s">
        <v>840</v>
      </c>
      <c r="U396" t="s">
        <v>902</v>
      </c>
    </row>
    <row r="397" spans="1:21" ht="39.950000000000003" customHeight="1" x14ac:dyDescent="0.25">
      <c r="A397" s="2" t="s">
        <v>12</v>
      </c>
      <c r="B397" s="2" t="s">
        <v>13</v>
      </c>
      <c r="C397" s="2" t="s">
        <v>19</v>
      </c>
      <c r="D397" s="2" t="s">
        <v>754</v>
      </c>
      <c r="E397" s="2" t="s">
        <v>14</v>
      </c>
      <c r="F397" s="2" t="str">
        <f t="shared" si="17"/>
        <v>1001807624</v>
      </c>
      <c r="G397" s="2" t="s">
        <v>1347</v>
      </c>
      <c r="H397" s="2" t="s">
        <v>474</v>
      </c>
      <c r="I397" s="2" t="s">
        <v>150</v>
      </c>
      <c r="J397" s="2" t="s">
        <v>89</v>
      </c>
      <c r="K397" s="2" t="s">
        <v>475</v>
      </c>
      <c r="L397" s="2" t="s">
        <v>37</v>
      </c>
      <c r="M397" s="4">
        <v>2</v>
      </c>
      <c r="N397" s="2" t="s">
        <v>16</v>
      </c>
      <c r="O397" s="2" t="s">
        <v>43</v>
      </c>
      <c r="P397" s="2"/>
      <c r="Q397" s="3">
        <v>170</v>
      </c>
      <c r="R397" s="3">
        <f t="shared" si="16"/>
        <v>340</v>
      </c>
      <c r="S397" s="3">
        <v>395</v>
      </c>
      <c r="T397" t="s">
        <v>825</v>
      </c>
      <c r="U397" t="s">
        <v>933</v>
      </c>
    </row>
    <row r="398" spans="1:21" ht="39.950000000000003" customHeight="1" x14ac:dyDescent="0.25">
      <c r="A398" s="2" t="s">
        <v>12</v>
      </c>
      <c r="B398" s="2" t="s">
        <v>13</v>
      </c>
      <c r="C398" s="2" t="s">
        <v>19</v>
      </c>
      <c r="D398" s="2" t="s">
        <v>754</v>
      </c>
      <c r="E398" s="2" t="s">
        <v>14</v>
      </c>
      <c r="F398" s="2" t="str">
        <f t="shared" si="17"/>
        <v>1001807624</v>
      </c>
      <c r="G398" s="2" t="s">
        <v>1348</v>
      </c>
      <c r="H398" s="2" t="s">
        <v>474</v>
      </c>
      <c r="I398" s="2" t="s">
        <v>150</v>
      </c>
      <c r="J398" s="2" t="s">
        <v>89</v>
      </c>
      <c r="K398" s="2" t="s">
        <v>475</v>
      </c>
      <c r="L398" s="2" t="s">
        <v>38</v>
      </c>
      <c r="M398" s="4">
        <v>4</v>
      </c>
      <c r="N398" s="2" t="s">
        <v>16</v>
      </c>
      <c r="O398" s="2" t="s">
        <v>43</v>
      </c>
      <c r="P398" s="2"/>
      <c r="Q398" s="3">
        <v>170</v>
      </c>
      <c r="R398" s="3">
        <f t="shared" si="16"/>
        <v>680</v>
      </c>
      <c r="S398" s="3">
        <v>395</v>
      </c>
      <c r="T398" t="s">
        <v>825</v>
      </c>
      <c r="U398" t="s">
        <v>933</v>
      </c>
    </row>
    <row r="399" spans="1:21" ht="39.950000000000003" customHeight="1" x14ac:dyDescent="0.25">
      <c r="A399" s="2" t="s">
        <v>12</v>
      </c>
      <c r="B399" s="2" t="s">
        <v>13</v>
      </c>
      <c r="C399" s="2" t="s">
        <v>19</v>
      </c>
      <c r="D399" s="2" t="s">
        <v>754</v>
      </c>
      <c r="E399" s="2" t="s">
        <v>14</v>
      </c>
      <c r="F399" s="2" t="str">
        <f t="shared" si="17"/>
        <v>1001807624</v>
      </c>
      <c r="G399" s="2" t="s">
        <v>1349</v>
      </c>
      <c r="H399" s="2" t="s">
        <v>474</v>
      </c>
      <c r="I399" s="2" t="s">
        <v>150</v>
      </c>
      <c r="J399" s="2" t="s">
        <v>89</v>
      </c>
      <c r="K399" s="2" t="s">
        <v>475</v>
      </c>
      <c r="L399" s="2" t="s">
        <v>35</v>
      </c>
      <c r="M399" s="4">
        <v>1</v>
      </c>
      <c r="N399" s="2" t="s">
        <v>16</v>
      </c>
      <c r="O399" s="2" t="s">
        <v>43</v>
      </c>
      <c r="P399" s="2"/>
      <c r="Q399" s="3">
        <v>170</v>
      </c>
      <c r="R399" s="3">
        <f t="shared" si="16"/>
        <v>170</v>
      </c>
      <c r="S399" s="3">
        <v>395</v>
      </c>
      <c r="T399" t="s">
        <v>825</v>
      </c>
      <c r="U399" t="s">
        <v>933</v>
      </c>
    </row>
    <row r="400" spans="1:21" ht="39.950000000000003" customHeight="1" x14ac:dyDescent="0.25">
      <c r="A400" s="2" t="s">
        <v>12</v>
      </c>
      <c r="B400" s="2" t="s">
        <v>32</v>
      </c>
      <c r="C400" s="2" t="s">
        <v>19</v>
      </c>
      <c r="D400" s="2" t="s">
        <v>754</v>
      </c>
      <c r="E400" s="2" t="s">
        <v>14</v>
      </c>
      <c r="F400" s="2" t="str">
        <f t="shared" si="17"/>
        <v>101167A0RT</v>
      </c>
      <c r="G400" s="2" t="s">
        <v>1350</v>
      </c>
      <c r="H400" s="2" t="s">
        <v>476</v>
      </c>
      <c r="I400" s="2" t="s">
        <v>477</v>
      </c>
      <c r="J400" s="2" t="s">
        <v>69</v>
      </c>
      <c r="K400" s="2" t="s">
        <v>478</v>
      </c>
      <c r="L400" s="2" t="s">
        <v>24</v>
      </c>
      <c r="M400" s="4">
        <v>1</v>
      </c>
      <c r="N400" s="2" t="s">
        <v>16</v>
      </c>
      <c r="O400" s="2" t="s">
        <v>17</v>
      </c>
      <c r="P400" s="2"/>
      <c r="Q400" s="3">
        <v>58</v>
      </c>
      <c r="R400" s="3">
        <f t="shared" si="16"/>
        <v>58</v>
      </c>
      <c r="S400" s="3">
        <v>135</v>
      </c>
      <c r="T400" t="s">
        <v>772</v>
      </c>
      <c r="U400" t="s">
        <v>901</v>
      </c>
    </row>
    <row r="401" spans="1:21" ht="39.950000000000003" customHeight="1" x14ac:dyDescent="0.25">
      <c r="A401" s="2" t="s">
        <v>12</v>
      </c>
      <c r="B401" s="2" t="s">
        <v>32</v>
      </c>
      <c r="C401" s="2" t="s">
        <v>19</v>
      </c>
      <c r="D401" s="2" t="s">
        <v>754</v>
      </c>
      <c r="E401" s="2" t="s">
        <v>14</v>
      </c>
      <c r="F401" s="2" t="str">
        <f t="shared" si="17"/>
        <v>1000138123</v>
      </c>
      <c r="G401" s="2" t="s">
        <v>1351</v>
      </c>
      <c r="H401" s="2" t="s">
        <v>480</v>
      </c>
      <c r="I401" s="2" t="s">
        <v>41</v>
      </c>
      <c r="J401" s="2" t="s">
        <v>42</v>
      </c>
      <c r="K401" s="2" t="s">
        <v>481</v>
      </c>
      <c r="L401" s="2" t="s">
        <v>35</v>
      </c>
      <c r="M401" s="4">
        <v>1</v>
      </c>
      <c r="N401" s="2" t="s">
        <v>16</v>
      </c>
      <c r="O401" s="2" t="s">
        <v>55</v>
      </c>
      <c r="P401" s="2"/>
      <c r="Q401" s="3">
        <v>88</v>
      </c>
      <c r="R401" s="3">
        <f t="shared" si="16"/>
        <v>88</v>
      </c>
      <c r="S401" s="3">
        <v>205</v>
      </c>
      <c r="T401" t="s">
        <v>841</v>
      </c>
      <c r="U401" t="s">
        <v>920</v>
      </c>
    </row>
    <row r="402" spans="1:21" ht="39.950000000000003" customHeight="1" x14ac:dyDescent="0.25">
      <c r="A402" s="2" t="s">
        <v>12</v>
      </c>
      <c r="B402" s="2" t="s">
        <v>13</v>
      </c>
      <c r="C402" s="2" t="s">
        <v>19</v>
      </c>
      <c r="D402" s="2" t="s">
        <v>754</v>
      </c>
      <c r="E402" s="2" t="s">
        <v>14</v>
      </c>
      <c r="F402" s="2" t="str">
        <f t="shared" si="17"/>
        <v>100078A0GP</v>
      </c>
      <c r="G402" s="2" t="s">
        <v>1352</v>
      </c>
      <c r="H402" s="2" t="s">
        <v>485</v>
      </c>
      <c r="I402" s="2" t="s">
        <v>486</v>
      </c>
      <c r="J402" s="2" t="s">
        <v>135</v>
      </c>
      <c r="K402" s="2" t="s">
        <v>487</v>
      </c>
      <c r="L402" s="2" t="s">
        <v>60</v>
      </c>
      <c r="M402" s="4">
        <v>1</v>
      </c>
      <c r="N402" s="2" t="s">
        <v>16</v>
      </c>
      <c r="O402" s="2" t="s">
        <v>29</v>
      </c>
      <c r="P402" s="2"/>
      <c r="Q402" s="3">
        <v>170</v>
      </c>
      <c r="R402" s="3">
        <f t="shared" si="16"/>
        <v>170</v>
      </c>
      <c r="S402" s="3">
        <v>395</v>
      </c>
      <c r="T402" t="s">
        <v>842</v>
      </c>
      <c r="U402" t="s">
        <v>903</v>
      </c>
    </row>
    <row r="403" spans="1:21" ht="39.950000000000003" customHeight="1" x14ac:dyDescent="0.25">
      <c r="A403" s="2" t="s">
        <v>12</v>
      </c>
      <c r="B403" s="2" t="s">
        <v>13</v>
      </c>
      <c r="C403" s="2" t="s">
        <v>19</v>
      </c>
      <c r="D403" s="2" t="s">
        <v>754</v>
      </c>
      <c r="E403" s="2" t="s">
        <v>14</v>
      </c>
      <c r="F403" s="2" t="str">
        <f t="shared" si="17"/>
        <v>100078A0GP</v>
      </c>
      <c r="G403" s="2" t="s">
        <v>1353</v>
      </c>
      <c r="H403" s="2" t="s">
        <v>485</v>
      </c>
      <c r="I403" s="2" t="s">
        <v>486</v>
      </c>
      <c r="J403" s="2" t="s">
        <v>135</v>
      </c>
      <c r="K403" s="2" t="s">
        <v>487</v>
      </c>
      <c r="L403" s="2" t="s">
        <v>31</v>
      </c>
      <c r="M403" s="4">
        <v>1</v>
      </c>
      <c r="N403" s="2" t="s">
        <v>16</v>
      </c>
      <c r="O403" s="2" t="s">
        <v>29</v>
      </c>
      <c r="P403" s="2"/>
      <c r="Q403" s="3">
        <v>170</v>
      </c>
      <c r="R403" s="3">
        <f t="shared" si="16"/>
        <v>170</v>
      </c>
      <c r="S403" s="3">
        <v>395</v>
      </c>
      <c r="T403" t="s">
        <v>842</v>
      </c>
      <c r="U403" t="s">
        <v>903</v>
      </c>
    </row>
    <row r="404" spans="1:21" ht="39.950000000000003" customHeight="1" x14ac:dyDescent="0.25">
      <c r="A404" s="2" t="s">
        <v>12</v>
      </c>
      <c r="B404" s="2" t="s">
        <v>13</v>
      </c>
      <c r="C404" s="2" t="s">
        <v>19</v>
      </c>
      <c r="D404" s="2" t="s">
        <v>754</v>
      </c>
      <c r="E404" s="2" t="s">
        <v>14</v>
      </c>
      <c r="F404" s="2" t="str">
        <f t="shared" si="17"/>
        <v>100078A0GP</v>
      </c>
      <c r="G404" s="2" t="s">
        <v>1354</v>
      </c>
      <c r="H404" s="2" t="s">
        <v>485</v>
      </c>
      <c r="I404" s="2" t="s">
        <v>486</v>
      </c>
      <c r="J404" s="2" t="s">
        <v>135</v>
      </c>
      <c r="K404" s="2" t="s">
        <v>487</v>
      </c>
      <c r="L404" s="2" t="s">
        <v>28</v>
      </c>
      <c r="M404" s="4">
        <v>2</v>
      </c>
      <c r="N404" s="2" t="s">
        <v>16</v>
      </c>
      <c r="O404" s="2" t="s">
        <v>29</v>
      </c>
      <c r="P404" s="2"/>
      <c r="Q404" s="3">
        <v>170</v>
      </c>
      <c r="R404" s="3">
        <f t="shared" si="16"/>
        <v>340</v>
      </c>
      <c r="S404" s="3">
        <v>395</v>
      </c>
      <c r="T404" t="s">
        <v>842</v>
      </c>
      <c r="U404" t="s">
        <v>903</v>
      </c>
    </row>
    <row r="405" spans="1:21" ht="39.950000000000003" customHeight="1" x14ac:dyDescent="0.25">
      <c r="A405" s="2" t="s">
        <v>12</v>
      </c>
      <c r="B405" s="2" t="s">
        <v>13</v>
      </c>
      <c r="C405" s="2" t="s">
        <v>19</v>
      </c>
      <c r="D405" s="2" t="s">
        <v>754</v>
      </c>
      <c r="E405" s="2" t="s">
        <v>14</v>
      </c>
      <c r="F405" s="2" t="str">
        <f t="shared" si="17"/>
        <v>100078A0GP</v>
      </c>
      <c r="G405" s="2" t="s">
        <v>1355</v>
      </c>
      <c r="H405" s="2" t="s">
        <v>485</v>
      </c>
      <c r="I405" s="2" t="s">
        <v>486</v>
      </c>
      <c r="J405" s="2" t="s">
        <v>135</v>
      </c>
      <c r="K405" s="2" t="s">
        <v>487</v>
      </c>
      <c r="L405" s="2" t="s">
        <v>37</v>
      </c>
      <c r="M405" s="4">
        <v>2</v>
      </c>
      <c r="N405" s="2" t="s">
        <v>16</v>
      </c>
      <c r="O405" s="2" t="s">
        <v>29</v>
      </c>
      <c r="P405" s="2"/>
      <c r="Q405" s="3">
        <v>170</v>
      </c>
      <c r="R405" s="3">
        <f t="shared" ref="R405:R439" si="18">Q405*M405</f>
        <v>340</v>
      </c>
      <c r="S405" s="3">
        <v>395</v>
      </c>
      <c r="T405" t="s">
        <v>842</v>
      </c>
      <c r="U405" t="s">
        <v>903</v>
      </c>
    </row>
    <row r="406" spans="1:21" ht="39.950000000000003" customHeight="1" x14ac:dyDescent="0.25">
      <c r="A406" s="2" t="s">
        <v>12</v>
      </c>
      <c r="B406" s="2" t="s">
        <v>13</v>
      </c>
      <c r="C406" s="2" t="s">
        <v>19</v>
      </c>
      <c r="D406" s="2" t="s">
        <v>754</v>
      </c>
      <c r="E406" s="2" t="s">
        <v>14</v>
      </c>
      <c r="F406" s="2" t="str">
        <f t="shared" si="17"/>
        <v>100078A0GP</v>
      </c>
      <c r="G406" s="2" t="s">
        <v>1356</v>
      </c>
      <c r="H406" s="2" t="s">
        <v>485</v>
      </c>
      <c r="I406" s="2" t="s">
        <v>486</v>
      </c>
      <c r="J406" s="2" t="s">
        <v>135</v>
      </c>
      <c r="K406" s="2" t="s">
        <v>487</v>
      </c>
      <c r="L406" s="2" t="s">
        <v>38</v>
      </c>
      <c r="M406" s="4">
        <v>2</v>
      </c>
      <c r="N406" s="2" t="s">
        <v>16</v>
      </c>
      <c r="O406" s="2" t="s">
        <v>29</v>
      </c>
      <c r="P406" s="2"/>
      <c r="Q406" s="3">
        <v>170</v>
      </c>
      <c r="R406" s="3">
        <f t="shared" si="18"/>
        <v>340</v>
      </c>
      <c r="S406" s="3">
        <v>395</v>
      </c>
      <c r="T406" t="s">
        <v>842</v>
      </c>
      <c r="U406" t="s">
        <v>903</v>
      </c>
    </row>
    <row r="407" spans="1:21" ht="39.950000000000003" customHeight="1" x14ac:dyDescent="0.25">
      <c r="A407" s="2" t="s">
        <v>12</v>
      </c>
      <c r="B407" s="2" t="s">
        <v>13</v>
      </c>
      <c r="C407" s="2" t="s">
        <v>19</v>
      </c>
      <c r="D407" s="2" t="s">
        <v>754</v>
      </c>
      <c r="E407" s="2" t="s">
        <v>14</v>
      </c>
      <c r="F407" s="2" t="str">
        <f t="shared" si="17"/>
        <v>100403A0H7</v>
      </c>
      <c r="G407" s="2" t="s">
        <v>1357</v>
      </c>
      <c r="H407" s="2" t="s">
        <v>488</v>
      </c>
      <c r="I407" s="2" t="s">
        <v>413</v>
      </c>
      <c r="J407" s="2" t="s">
        <v>327</v>
      </c>
      <c r="K407" s="2" t="s">
        <v>489</v>
      </c>
      <c r="L407" s="2" t="s">
        <v>31</v>
      </c>
      <c r="M407" s="4">
        <v>1</v>
      </c>
      <c r="N407" s="2" t="s">
        <v>16</v>
      </c>
      <c r="O407" s="2" t="s">
        <v>29</v>
      </c>
      <c r="P407" s="2"/>
      <c r="Q407" s="3">
        <v>256</v>
      </c>
      <c r="R407" s="3">
        <f t="shared" si="18"/>
        <v>256</v>
      </c>
      <c r="S407" s="3">
        <v>595</v>
      </c>
      <c r="T407" t="s">
        <v>775</v>
      </c>
      <c r="U407" t="s">
        <v>903</v>
      </c>
    </row>
    <row r="408" spans="1:21" ht="39.950000000000003" customHeight="1" x14ac:dyDescent="0.25">
      <c r="A408" s="2" t="s">
        <v>12</v>
      </c>
      <c r="B408" s="2" t="s">
        <v>13</v>
      </c>
      <c r="C408" s="2" t="s">
        <v>19</v>
      </c>
      <c r="D408" s="2" t="s">
        <v>754</v>
      </c>
      <c r="E408" s="2" t="s">
        <v>14</v>
      </c>
      <c r="F408" s="2" t="str">
        <f t="shared" si="17"/>
        <v>100403A0H7</v>
      </c>
      <c r="G408" s="2" t="s">
        <v>1358</v>
      </c>
      <c r="H408" s="2" t="s">
        <v>488</v>
      </c>
      <c r="I408" s="2" t="s">
        <v>413</v>
      </c>
      <c r="J408" s="2" t="s">
        <v>327</v>
      </c>
      <c r="K408" s="2" t="s">
        <v>489</v>
      </c>
      <c r="L408" s="2" t="s">
        <v>28</v>
      </c>
      <c r="M408" s="4">
        <v>2</v>
      </c>
      <c r="N408" s="2" t="s">
        <v>16</v>
      </c>
      <c r="O408" s="2" t="s">
        <v>29</v>
      </c>
      <c r="P408" s="2"/>
      <c r="Q408" s="3">
        <v>256</v>
      </c>
      <c r="R408" s="3">
        <f t="shared" si="18"/>
        <v>512</v>
      </c>
      <c r="S408" s="3">
        <v>595</v>
      </c>
      <c r="T408" t="s">
        <v>775</v>
      </c>
      <c r="U408" t="s">
        <v>903</v>
      </c>
    </row>
    <row r="409" spans="1:21" ht="39.950000000000003" customHeight="1" x14ac:dyDescent="0.25">
      <c r="A409" s="2" t="s">
        <v>12</v>
      </c>
      <c r="B409" s="2" t="s">
        <v>13</v>
      </c>
      <c r="C409" s="2" t="s">
        <v>19</v>
      </c>
      <c r="D409" s="2" t="s">
        <v>754</v>
      </c>
      <c r="E409" s="2" t="s">
        <v>14</v>
      </c>
      <c r="F409" s="2" t="str">
        <f t="shared" si="17"/>
        <v>100403A0H7</v>
      </c>
      <c r="G409" s="2" t="s">
        <v>1359</v>
      </c>
      <c r="H409" s="2" t="s">
        <v>488</v>
      </c>
      <c r="I409" s="2" t="s">
        <v>413</v>
      </c>
      <c r="J409" s="2" t="s">
        <v>327</v>
      </c>
      <c r="K409" s="2" t="s">
        <v>489</v>
      </c>
      <c r="L409" s="2" t="s">
        <v>37</v>
      </c>
      <c r="M409" s="4">
        <v>3</v>
      </c>
      <c r="N409" s="2" t="s">
        <v>16</v>
      </c>
      <c r="O409" s="2" t="s">
        <v>29</v>
      </c>
      <c r="P409" s="2"/>
      <c r="Q409" s="3">
        <v>256</v>
      </c>
      <c r="R409" s="3">
        <f t="shared" si="18"/>
        <v>768</v>
      </c>
      <c r="S409" s="3">
        <v>595</v>
      </c>
      <c r="T409" t="s">
        <v>775</v>
      </c>
      <c r="U409" t="s">
        <v>903</v>
      </c>
    </row>
    <row r="410" spans="1:21" ht="39.950000000000003" customHeight="1" x14ac:dyDescent="0.25">
      <c r="A410" s="2" t="s">
        <v>12</v>
      </c>
      <c r="B410" s="2" t="s">
        <v>13</v>
      </c>
      <c r="C410" s="2" t="s">
        <v>19</v>
      </c>
      <c r="D410" s="2" t="s">
        <v>754</v>
      </c>
      <c r="E410" s="2" t="s">
        <v>14</v>
      </c>
      <c r="F410" s="2" t="str">
        <f t="shared" si="17"/>
        <v>100403A0H7</v>
      </c>
      <c r="G410" s="2" t="s">
        <v>1360</v>
      </c>
      <c r="H410" s="2" t="s">
        <v>488</v>
      </c>
      <c r="I410" s="2" t="s">
        <v>413</v>
      </c>
      <c r="J410" s="2" t="s">
        <v>327</v>
      </c>
      <c r="K410" s="2" t="s">
        <v>489</v>
      </c>
      <c r="L410" s="2" t="s">
        <v>38</v>
      </c>
      <c r="M410" s="4">
        <v>3</v>
      </c>
      <c r="N410" s="2" t="s">
        <v>16</v>
      </c>
      <c r="O410" s="2" t="s">
        <v>29</v>
      </c>
      <c r="P410" s="2"/>
      <c r="Q410" s="3">
        <v>256</v>
      </c>
      <c r="R410" s="3">
        <f t="shared" si="18"/>
        <v>768</v>
      </c>
      <c r="S410" s="3">
        <v>595</v>
      </c>
      <c r="T410" t="s">
        <v>775</v>
      </c>
      <c r="U410" t="s">
        <v>903</v>
      </c>
    </row>
    <row r="411" spans="1:21" ht="39.950000000000003" customHeight="1" x14ac:dyDescent="0.25">
      <c r="A411" s="2" t="s">
        <v>12</v>
      </c>
      <c r="B411" s="2" t="s">
        <v>13</v>
      </c>
      <c r="C411" s="2" t="s">
        <v>19</v>
      </c>
      <c r="D411" s="2" t="s">
        <v>754</v>
      </c>
      <c r="E411" s="2" t="s">
        <v>14</v>
      </c>
      <c r="F411" s="2" t="str">
        <f t="shared" si="17"/>
        <v>100273A0GO</v>
      </c>
      <c r="G411" s="2" t="s">
        <v>1361</v>
      </c>
      <c r="H411" s="2" t="s">
        <v>490</v>
      </c>
      <c r="I411" s="2" t="s">
        <v>282</v>
      </c>
      <c r="J411" s="2" t="s">
        <v>223</v>
      </c>
      <c r="K411" s="2" t="s">
        <v>491</v>
      </c>
      <c r="L411" s="2" t="s">
        <v>31</v>
      </c>
      <c r="M411" s="4">
        <v>2</v>
      </c>
      <c r="N411" s="2" t="s">
        <v>16</v>
      </c>
      <c r="O411" s="2" t="s">
        <v>29</v>
      </c>
      <c r="P411" s="2"/>
      <c r="Q411" s="3">
        <v>151</v>
      </c>
      <c r="R411" s="3">
        <f t="shared" si="18"/>
        <v>302</v>
      </c>
      <c r="S411" s="3">
        <v>350</v>
      </c>
      <c r="T411" t="s">
        <v>843</v>
      </c>
      <c r="U411" t="s">
        <v>903</v>
      </c>
    </row>
    <row r="412" spans="1:21" ht="39.950000000000003" customHeight="1" x14ac:dyDescent="0.25">
      <c r="A412" s="2" t="s">
        <v>12</v>
      </c>
      <c r="B412" s="2" t="s">
        <v>32</v>
      </c>
      <c r="C412" s="2" t="s">
        <v>19</v>
      </c>
      <c r="D412" s="2" t="s">
        <v>754</v>
      </c>
      <c r="E412" s="2" t="s">
        <v>14</v>
      </c>
      <c r="F412" s="2" t="str">
        <f t="shared" si="17"/>
        <v>100273A0GO</v>
      </c>
      <c r="G412" s="2" t="s">
        <v>1362</v>
      </c>
      <c r="H412" s="2" t="s">
        <v>490</v>
      </c>
      <c r="I412" s="2" t="s">
        <v>282</v>
      </c>
      <c r="J412" s="2" t="s">
        <v>223</v>
      </c>
      <c r="K412" s="2" t="s">
        <v>491</v>
      </c>
      <c r="L412" s="2" t="s">
        <v>28</v>
      </c>
      <c r="M412" s="4">
        <v>5</v>
      </c>
      <c r="N412" s="2" t="s">
        <v>16</v>
      </c>
      <c r="O412" s="2" t="s">
        <v>29</v>
      </c>
      <c r="P412" s="2"/>
      <c r="Q412" s="3">
        <v>151</v>
      </c>
      <c r="R412" s="3">
        <f t="shared" si="18"/>
        <v>755</v>
      </c>
      <c r="S412" s="3">
        <v>350</v>
      </c>
      <c r="T412" t="s">
        <v>843</v>
      </c>
      <c r="U412" t="s">
        <v>903</v>
      </c>
    </row>
    <row r="413" spans="1:21" ht="39.950000000000003" customHeight="1" x14ac:dyDescent="0.25">
      <c r="A413" s="2" t="s">
        <v>12</v>
      </c>
      <c r="B413" s="2" t="s">
        <v>32</v>
      </c>
      <c r="C413" s="2" t="s">
        <v>19</v>
      </c>
      <c r="D413" s="2" t="s">
        <v>754</v>
      </c>
      <c r="E413" s="2" t="s">
        <v>14</v>
      </c>
      <c r="F413" s="2" t="str">
        <f t="shared" si="17"/>
        <v>100273A0GO</v>
      </c>
      <c r="G413" s="2" t="s">
        <v>1363</v>
      </c>
      <c r="H413" s="2" t="s">
        <v>490</v>
      </c>
      <c r="I413" s="2" t="s">
        <v>282</v>
      </c>
      <c r="J413" s="2" t="s">
        <v>223</v>
      </c>
      <c r="K413" s="2" t="s">
        <v>491</v>
      </c>
      <c r="L413" s="2" t="s">
        <v>37</v>
      </c>
      <c r="M413" s="4">
        <v>4</v>
      </c>
      <c r="N413" s="2" t="s">
        <v>16</v>
      </c>
      <c r="O413" s="2" t="s">
        <v>29</v>
      </c>
      <c r="P413" s="2"/>
      <c r="Q413" s="3">
        <v>151</v>
      </c>
      <c r="R413" s="3">
        <f t="shared" si="18"/>
        <v>604</v>
      </c>
      <c r="S413" s="3">
        <v>350</v>
      </c>
      <c r="T413" t="s">
        <v>843</v>
      </c>
      <c r="U413" t="s">
        <v>903</v>
      </c>
    </row>
    <row r="414" spans="1:21" ht="39.950000000000003" customHeight="1" x14ac:dyDescent="0.25">
      <c r="A414" s="2" t="s">
        <v>12</v>
      </c>
      <c r="B414" s="2" t="s">
        <v>13</v>
      </c>
      <c r="C414" s="2" t="s">
        <v>19</v>
      </c>
      <c r="D414" s="2" t="s">
        <v>754</v>
      </c>
      <c r="E414" s="2" t="s">
        <v>14</v>
      </c>
      <c r="F414" s="2" t="str">
        <f t="shared" si="17"/>
        <v>100273A0GO</v>
      </c>
      <c r="G414" s="2" t="s">
        <v>1364</v>
      </c>
      <c r="H414" s="2" t="s">
        <v>490</v>
      </c>
      <c r="I414" s="2" t="s">
        <v>282</v>
      </c>
      <c r="J414" s="2" t="s">
        <v>223</v>
      </c>
      <c r="K414" s="2" t="s">
        <v>491</v>
      </c>
      <c r="L414" s="2" t="s">
        <v>38</v>
      </c>
      <c r="M414" s="4">
        <v>1</v>
      </c>
      <c r="N414" s="2" t="s">
        <v>16</v>
      </c>
      <c r="O414" s="2" t="s">
        <v>29</v>
      </c>
      <c r="P414" s="2"/>
      <c r="Q414" s="3">
        <v>151</v>
      </c>
      <c r="R414" s="3">
        <f t="shared" si="18"/>
        <v>151</v>
      </c>
      <c r="S414" s="3">
        <v>350</v>
      </c>
      <c r="T414" t="s">
        <v>843</v>
      </c>
      <c r="U414" t="s">
        <v>903</v>
      </c>
    </row>
    <row r="415" spans="1:21" ht="39.950000000000003" customHeight="1" x14ac:dyDescent="0.25">
      <c r="A415" s="2" t="s">
        <v>12</v>
      </c>
      <c r="B415" s="2" t="s">
        <v>13</v>
      </c>
      <c r="C415" s="2" t="s">
        <v>19</v>
      </c>
      <c r="D415" s="2" t="s">
        <v>754</v>
      </c>
      <c r="E415" s="2" t="s">
        <v>14</v>
      </c>
      <c r="F415" s="2" t="str">
        <f t="shared" si="17"/>
        <v>100505A0LX</v>
      </c>
      <c r="G415" s="2" t="s">
        <v>1365</v>
      </c>
      <c r="H415" s="2" t="s">
        <v>493</v>
      </c>
      <c r="I415" s="2" t="s">
        <v>233</v>
      </c>
      <c r="J415" s="2" t="s">
        <v>39</v>
      </c>
      <c r="K415" s="2" t="s">
        <v>494</v>
      </c>
      <c r="L415" s="2" t="s">
        <v>15</v>
      </c>
      <c r="M415" s="4">
        <v>4</v>
      </c>
      <c r="N415" s="2" t="s">
        <v>16</v>
      </c>
      <c r="O415" s="2" t="s">
        <v>73</v>
      </c>
      <c r="P415" s="2"/>
      <c r="Q415" s="3">
        <v>105</v>
      </c>
      <c r="R415" s="3">
        <f t="shared" si="18"/>
        <v>420</v>
      </c>
      <c r="S415" s="3">
        <v>245</v>
      </c>
      <c r="T415" t="s">
        <v>845</v>
      </c>
      <c r="U415" t="s">
        <v>939</v>
      </c>
    </row>
    <row r="416" spans="1:21" ht="39.950000000000003" customHeight="1" x14ac:dyDescent="0.25">
      <c r="A416" s="2" t="s">
        <v>12</v>
      </c>
      <c r="B416" s="2" t="s">
        <v>13</v>
      </c>
      <c r="C416" s="2" t="s">
        <v>19</v>
      </c>
      <c r="D416" s="2" t="s">
        <v>754</v>
      </c>
      <c r="E416" s="2" t="s">
        <v>14</v>
      </c>
      <c r="F416" s="2" t="str">
        <f t="shared" si="17"/>
        <v>100505A0LX</v>
      </c>
      <c r="G416" s="2" t="s">
        <v>1366</v>
      </c>
      <c r="H416" s="2" t="s">
        <v>493</v>
      </c>
      <c r="I416" s="2" t="s">
        <v>233</v>
      </c>
      <c r="J416" s="2" t="s">
        <v>39</v>
      </c>
      <c r="K416" s="2" t="s">
        <v>494</v>
      </c>
      <c r="L416" s="2" t="s">
        <v>18</v>
      </c>
      <c r="M416" s="4">
        <v>5</v>
      </c>
      <c r="N416" s="2" t="s">
        <v>16</v>
      </c>
      <c r="O416" s="2" t="s">
        <v>73</v>
      </c>
      <c r="P416" s="2"/>
      <c r="Q416" s="3">
        <v>105</v>
      </c>
      <c r="R416" s="3">
        <f t="shared" si="18"/>
        <v>525</v>
      </c>
      <c r="S416" s="3">
        <v>245</v>
      </c>
      <c r="T416" t="s">
        <v>845</v>
      </c>
      <c r="U416" t="s">
        <v>939</v>
      </c>
    </row>
    <row r="417" spans="1:21" ht="39.950000000000003" customHeight="1" x14ac:dyDescent="0.25">
      <c r="A417" s="2" t="s">
        <v>12</v>
      </c>
      <c r="B417" s="2" t="s">
        <v>13</v>
      </c>
      <c r="C417" s="2" t="s">
        <v>19</v>
      </c>
      <c r="D417" s="2" t="s">
        <v>754</v>
      </c>
      <c r="E417" s="2" t="s">
        <v>14</v>
      </c>
      <c r="F417" s="2" t="str">
        <f t="shared" si="17"/>
        <v>100505A0LX</v>
      </c>
      <c r="G417" s="2" t="s">
        <v>1367</v>
      </c>
      <c r="H417" s="2" t="s">
        <v>493</v>
      </c>
      <c r="I417" s="2" t="s">
        <v>233</v>
      </c>
      <c r="J417" s="2" t="s">
        <v>39</v>
      </c>
      <c r="K417" s="2" t="s">
        <v>494</v>
      </c>
      <c r="L417" s="2" t="s">
        <v>24</v>
      </c>
      <c r="M417" s="4">
        <v>6</v>
      </c>
      <c r="N417" s="2" t="s">
        <v>16</v>
      </c>
      <c r="O417" s="2" t="s">
        <v>73</v>
      </c>
      <c r="P417" s="2"/>
      <c r="Q417" s="3">
        <v>105</v>
      </c>
      <c r="R417" s="3">
        <f t="shared" si="18"/>
        <v>630</v>
      </c>
      <c r="S417" s="3">
        <v>245</v>
      </c>
      <c r="T417" t="s">
        <v>845</v>
      </c>
      <c r="U417" t="s">
        <v>939</v>
      </c>
    </row>
    <row r="418" spans="1:21" ht="39.950000000000003" customHeight="1" x14ac:dyDescent="0.25">
      <c r="A418" s="2" t="s">
        <v>12</v>
      </c>
      <c r="B418" s="2" t="s">
        <v>13</v>
      </c>
      <c r="C418" s="2" t="s">
        <v>19</v>
      </c>
      <c r="D418" s="2" t="s">
        <v>754</v>
      </c>
      <c r="E418" s="2" t="s">
        <v>14</v>
      </c>
      <c r="F418" s="2" t="str">
        <f t="shared" si="17"/>
        <v>100505A0LX</v>
      </c>
      <c r="G418" s="2" t="s">
        <v>1368</v>
      </c>
      <c r="H418" s="2" t="s">
        <v>493</v>
      </c>
      <c r="I418" s="2" t="s">
        <v>233</v>
      </c>
      <c r="J418" s="2" t="s">
        <v>39</v>
      </c>
      <c r="K418" s="2" t="s">
        <v>494</v>
      </c>
      <c r="L418" s="2" t="s">
        <v>25</v>
      </c>
      <c r="M418" s="4">
        <v>1</v>
      </c>
      <c r="N418" s="2" t="s">
        <v>16</v>
      </c>
      <c r="O418" s="2" t="s">
        <v>73</v>
      </c>
      <c r="P418" s="2"/>
      <c r="Q418" s="3">
        <v>105</v>
      </c>
      <c r="R418" s="3">
        <f t="shared" si="18"/>
        <v>105</v>
      </c>
      <c r="S418" s="3">
        <v>245</v>
      </c>
      <c r="T418" t="s">
        <v>845</v>
      </c>
      <c r="U418" t="s">
        <v>939</v>
      </c>
    </row>
    <row r="419" spans="1:21" ht="39.950000000000003" customHeight="1" x14ac:dyDescent="0.25">
      <c r="A419" s="2" t="s">
        <v>12</v>
      </c>
      <c r="B419" s="2" t="s">
        <v>13</v>
      </c>
      <c r="C419" s="2" t="s">
        <v>19</v>
      </c>
      <c r="D419" s="2" t="s">
        <v>754</v>
      </c>
      <c r="E419" s="2" t="s">
        <v>14</v>
      </c>
      <c r="F419" s="2" t="str">
        <f t="shared" si="17"/>
        <v>100505A0LX</v>
      </c>
      <c r="G419" s="2" t="s">
        <v>1369</v>
      </c>
      <c r="H419" s="2" t="s">
        <v>493</v>
      </c>
      <c r="I419" s="2" t="s">
        <v>233</v>
      </c>
      <c r="J419" s="2" t="s">
        <v>39</v>
      </c>
      <c r="K419" s="2" t="s">
        <v>494</v>
      </c>
      <c r="L419" s="2" t="s">
        <v>26</v>
      </c>
      <c r="M419" s="4">
        <v>3</v>
      </c>
      <c r="N419" s="2" t="s">
        <v>16</v>
      </c>
      <c r="O419" s="2" t="s">
        <v>73</v>
      </c>
      <c r="P419" s="2"/>
      <c r="Q419" s="3">
        <v>105</v>
      </c>
      <c r="R419" s="3">
        <f t="shared" si="18"/>
        <v>315</v>
      </c>
      <c r="S419" s="3">
        <v>245</v>
      </c>
      <c r="T419" t="s">
        <v>845</v>
      </c>
      <c r="U419" t="s">
        <v>939</v>
      </c>
    </row>
    <row r="420" spans="1:21" ht="39.950000000000003" customHeight="1" x14ac:dyDescent="0.25">
      <c r="A420" s="2" t="s">
        <v>12</v>
      </c>
      <c r="B420" s="2" t="s">
        <v>32</v>
      </c>
      <c r="C420" s="2" t="s">
        <v>19</v>
      </c>
      <c r="D420" s="2" t="s">
        <v>754</v>
      </c>
      <c r="E420" s="2" t="s">
        <v>14</v>
      </c>
      <c r="F420" s="2" t="str">
        <f t="shared" si="17"/>
        <v>100505A0LX</v>
      </c>
      <c r="G420" s="2" t="s">
        <v>1370</v>
      </c>
      <c r="H420" s="2" t="s">
        <v>493</v>
      </c>
      <c r="I420" s="2" t="s">
        <v>233</v>
      </c>
      <c r="J420" s="2" t="s">
        <v>39</v>
      </c>
      <c r="K420" s="2" t="s">
        <v>494</v>
      </c>
      <c r="L420" s="2" t="s">
        <v>80</v>
      </c>
      <c r="M420" s="4">
        <v>1</v>
      </c>
      <c r="N420" s="2" t="s">
        <v>16</v>
      </c>
      <c r="O420" s="2" t="s">
        <v>73</v>
      </c>
      <c r="P420" s="2"/>
      <c r="Q420" s="3">
        <v>105</v>
      </c>
      <c r="R420" s="3">
        <f t="shared" si="18"/>
        <v>105</v>
      </c>
      <c r="S420" s="3">
        <v>245</v>
      </c>
      <c r="T420" t="s">
        <v>845</v>
      </c>
      <c r="U420" t="s">
        <v>939</v>
      </c>
    </row>
    <row r="421" spans="1:21" ht="39.950000000000003" customHeight="1" x14ac:dyDescent="0.25">
      <c r="A421" s="2" t="s">
        <v>12</v>
      </c>
      <c r="B421" s="2" t="s">
        <v>32</v>
      </c>
      <c r="C421" s="2" t="s">
        <v>19</v>
      </c>
      <c r="D421" s="2" t="s">
        <v>754</v>
      </c>
      <c r="E421" s="2" t="s">
        <v>14</v>
      </c>
      <c r="F421" s="2" t="str">
        <f t="shared" si="17"/>
        <v>102572A1EL</v>
      </c>
      <c r="G421" s="2" t="s">
        <v>1371</v>
      </c>
      <c r="H421" s="2" t="s">
        <v>495</v>
      </c>
      <c r="I421" s="2" t="s">
        <v>44</v>
      </c>
      <c r="J421" s="2" t="s">
        <v>496</v>
      </c>
      <c r="K421" s="2" t="s">
        <v>497</v>
      </c>
      <c r="L421" s="2" t="s">
        <v>31</v>
      </c>
      <c r="M421" s="4">
        <v>6</v>
      </c>
      <c r="N421" s="2" t="s">
        <v>16</v>
      </c>
      <c r="O421" s="2" t="s">
        <v>43</v>
      </c>
      <c r="P421" s="2"/>
      <c r="Q421" s="3">
        <v>179</v>
      </c>
      <c r="R421" s="3">
        <f t="shared" si="18"/>
        <v>1074</v>
      </c>
      <c r="S421" s="3">
        <v>417</v>
      </c>
      <c r="T421" t="s">
        <v>846</v>
      </c>
      <c r="U421" t="s">
        <v>933</v>
      </c>
    </row>
    <row r="422" spans="1:21" ht="39.950000000000003" customHeight="1" x14ac:dyDescent="0.25">
      <c r="A422" s="2" t="s">
        <v>12</v>
      </c>
      <c r="B422" s="2" t="s">
        <v>32</v>
      </c>
      <c r="C422" s="2" t="s">
        <v>19</v>
      </c>
      <c r="D422" s="2" t="s">
        <v>754</v>
      </c>
      <c r="E422" s="2" t="s">
        <v>14</v>
      </c>
      <c r="F422" s="2" t="str">
        <f t="shared" si="17"/>
        <v>102572A1EL</v>
      </c>
      <c r="G422" s="2" t="s">
        <v>1372</v>
      </c>
      <c r="H422" s="2" t="s">
        <v>495</v>
      </c>
      <c r="I422" s="2" t="s">
        <v>44</v>
      </c>
      <c r="J422" s="2" t="s">
        <v>496</v>
      </c>
      <c r="K422" s="2" t="s">
        <v>497</v>
      </c>
      <c r="L422" s="2" t="s">
        <v>37</v>
      </c>
      <c r="M422" s="4">
        <v>11</v>
      </c>
      <c r="N422" s="2" t="s">
        <v>16</v>
      </c>
      <c r="O422" s="2" t="s">
        <v>43</v>
      </c>
      <c r="P422" s="2"/>
      <c r="Q422" s="3">
        <v>179</v>
      </c>
      <c r="R422" s="3">
        <f t="shared" si="18"/>
        <v>1969</v>
      </c>
      <c r="S422" s="3">
        <v>417</v>
      </c>
      <c r="T422" t="s">
        <v>846</v>
      </c>
      <c r="U422" t="s">
        <v>933</v>
      </c>
    </row>
    <row r="423" spans="1:21" ht="39.950000000000003" customHeight="1" x14ac:dyDescent="0.25">
      <c r="A423" s="2" t="s">
        <v>12</v>
      </c>
      <c r="B423" s="2" t="s">
        <v>32</v>
      </c>
      <c r="C423" s="2" t="s">
        <v>19</v>
      </c>
      <c r="D423" s="2" t="s">
        <v>754</v>
      </c>
      <c r="E423" s="2" t="s">
        <v>14</v>
      </c>
      <c r="F423" s="2" t="str">
        <f t="shared" si="17"/>
        <v>102572A1EL</v>
      </c>
      <c r="G423" s="2" t="s">
        <v>1373</v>
      </c>
      <c r="H423" s="2" t="s">
        <v>495</v>
      </c>
      <c r="I423" s="2" t="s">
        <v>44</v>
      </c>
      <c r="J423" s="2" t="s">
        <v>496</v>
      </c>
      <c r="K423" s="2" t="s">
        <v>497</v>
      </c>
      <c r="L423" s="2" t="s">
        <v>38</v>
      </c>
      <c r="M423" s="4">
        <v>2</v>
      </c>
      <c r="N423" s="2" t="s">
        <v>16</v>
      </c>
      <c r="O423" s="2" t="s">
        <v>43</v>
      </c>
      <c r="P423" s="2"/>
      <c r="Q423" s="3">
        <v>179</v>
      </c>
      <c r="R423" s="3">
        <f t="shared" si="18"/>
        <v>358</v>
      </c>
      <c r="S423" s="3">
        <v>417</v>
      </c>
      <c r="T423" t="s">
        <v>846</v>
      </c>
      <c r="U423" t="s">
        <v>933</v>
      </c>
    </row>
    <row r="424" spans="1:21" ht="39.950000000000003" customHeight="1" x14ac:dyDescent="0.25">
      <c r="A424" s="2" t="s">
        <v>12</v>
      </c>
      <c r="B424" s="2" t="s">
        <v>32</v>
      </c>
      <c r="C424" s="2" t="s">
        <v>19</v>
      </c>
      <c r="D424" s="2" t="s">
        <v>754</v>
      </c>
      <c r="E424" s="2" t="s">
        <v>14</v>
      </c>
      <c r="F424" s="2" t="str">
        <f t="shared" si="17"/>
        <v>101081A1CO</v>
      </c>
      <c r="G424" s="2" t="s">
        <v>1374</v>
      </c>
      <c r="H424" s="2" t="s">
        <v>498</v>
      </c>
      <c r="I424" s="2" t="s">
        <v>500</v>
      </c>
      <c r="J424" s="2" t="s">
        <v>39</v>
      </c>
      <c r="K424" s="2" t="s">
        <v>499</v>
      </c>
      <c r="L424" s="2" t="s">
        <v>31</v>
      </c>
      <c r="M424" s="4">
        <v>4</v>
      </c>
      <c r="N424" s="2" t="s">
        <v>16</v>
      </c>
      <c r="O424" s="2" t="s">
        <v>55</v>
      </c>
      <c r="P424" s="2"/>
      <c r="Q424" s="3">
        <v>97</v>
      </c>
      <c r="R424" s="3">
        <f t="shared" si="18"/>
        <v>388</v>
      </c>
      <c r="S424" s="3">
        <v>225</v>
      </c>
      <c r="T424" t="s">
        <v>847</v>
      </c>
      <c r="U424" t="s">
        <v>920</v>
      </c>
    </row>
    <row r="425" spans="1:21" ht="39.950000000000003" customHeight="1" x14ac:dyDescent="0.25">
      <c r="A425" s="2" t="s">
        <v>12</v>
      </c>
      <c r="B425" s="2" t="s">
        <v>32</v>
      </c>
      <c r="C425" s="2" t="s">
        <v>19</v>
      </c>
      <c r="D425" s="2" t="s">
        <v>754</v>
      </c>
      <c r="E425" s="2" t="s">
        <v>14</v>
      </c>
      <c r="F425" s="2" t="str">
        <f t="shared" si="17"/>
        <v>101081A1CO</v>
      </c>
      <c r="G425" s="2" t="s">
        <v>1375</v>
      </c>
      <c r="H425" s="2" t="s">
        <v>498</v>
      </c>
      <c r="I425" s="2" t="s">
        <v>500</v>
      </c>
      <c r="J425" s="2" t="s">
        <v>39</v>
      </c>
      <c r="K425" s="2" t="s">
        <v>499</v>
      </c>
      <c r="L425" s="2" t="s">
        <v>28</v>
      </c>
      <c r="M425" s="4">
        <v>2</v>
      </c>
      <c r="N425" s="2" t="s">
        <v>16</v>
      </c>
      <c r="O425" s="2" t="s">
        <v>55</v>
      </c>
      <c r="P425" s="2"/>
      <c r="Q425" s="3">
        <v>97</v>
      </c>
      <c r="R425" s="3">
        <f t="shared" si="18"/>
        <v>194</v>
      </c>
      <c r="S425" s="3">
        <v>225</v>
      </c>
      <c r="T425" t="s">
        <v>847</v>
      </c>
      <c r="U425" t="s">
        <v>920</v>
      </c>
    </row>
    <row r="426" spans="1:21" ht="39.950000000000003" customHeight="1" x14ac:dyDescent="0.25">
      <c r="A426" s="2" t="s">
        <v>12</v>
      </c>
      <c r="B426" s="2" t="s">
        <v>13</v>
      </c>
      <c r="C426" s="2" t="s">
        <v>19</v>
      </c>
      <c r="D426" s="2" t="s">
        <v>754</v>
      </c>
      <c r="E426" s="2" t="s">
        <v>14</v>
      </c>
      <c r="F426" s="2" t="str">
        <f t="shared" si="17"/>
        <v>100389A0LA</v>
      </c>
      <c r="G426" s="2" t="s">
        <v>1376</v>
      </c>
      <c r="H426" s="2" t="s">
        <v>501</v>
      </c>
      <c r="I426" s="2" t="s">
        <v>404</v>
      </c>
      <c r="J426" s="2" t="s">
        <v>405</v>
      </c>
      <c r="K426" s="2" t="s">
        <v>502</v>
      </c>
      <c r="L426" s="2" t="s">
        <v>15</v>
      </c>
      <c r="M426" s="4">
        <v>1</v>
      </c>
      <c r="N426" s="2" t="s">
        <v>16</v>
      </c>
      <c r="O426" s="2" t="s">
        <v>29</v>
      </c>
      <c r="P426" s="2"/>
      <c r="Q426" s="3">
        <v>194</v>
      </c>
      <c r="R426" s="3">
        <f t="shared" si="18"/>
        <v>194</v>
      </c>
      <c r="S426" s="3">
        <v>450</v>
      </c>
      <c r="T426" t="s">
        <v>848</v>
      </c>
      <c r="U426" t="s">
        <v>912</v>
      </c>
    </row>
    <row r="427" spans="1:21" ht="39.950000000000003" customHeight="1" x14ac:dyDescent="0.25">
      <c r="A427" s="2" t="s">
        <v>12</v>
      </c>
      <c r="B427" s="2" t="s">
        <v>13</v>
      </c>
      <c r="C427" s="2" t="s">
        <v>19</v>
      </c>
      <c r="D427" s="2" t="s">
        <v>754</v>
      </c>
      <c r="E427" s="2" t="s">
        <v>14</v>
      </c>
      <c r="F427" s="2" t="str">
        <f t="shared" si="17"/>
        <v>100389A0LA</v>
      </c>
      <c r="G427" s="2" t="s">
        <v>1377</v>
      </c>
      <c r="H427" s="2" t="s">
        <v>501</v>
      </c>
      <c r="I427" s="2" t="s">
        <v>404</v>
      </c>
      <c r="J427" s="2" t="s">
        <v>405</v>
      </c>
      <c r="K427" s="2" t="s">
        <v>502</v>
      </c>
      <c r="L427" s="2" t="s">
        <v>18</v>
      </c>
      <c r="M427" s="4">
        <v>3</v>
      </c>
      <c r="N427" s="2" t="s">
        <v>16</v>
      </c>
      <c r="O427" s="2" t="s">
        <v>29</v>
      </c>
      <c r="P427" s="2"/>
      <c r="Q427" s="3">
        <v>194</v>
      </c>
      <c r="R427" s="3">
        <f t="shared" si="18"/>
        <v>582</v>
      </c>
      <c r="S427" s="3">
        <v>450</v>
      </c>
      <c r="T427" t="s">
        <v>848</v>
      </c>
      <c r="U427" t="s">
        <v>912</v>
      </c>
    </row>
    <row r="428" spans="1:21" ht="39.950000000000003" customHeight="1" x14ac:dyDescent="0.25">
      <c r="A428" s="2" t="s">
        <v>12</v>
      </c>
      <c r="B428" s="2" t="s">
        <v>13</v>
      </c>
      <c r="C428" s="2" t="s">
        <v>19</v>
      </c>
      <c r="D428" s="2" t="s">
        <v>754</v>
      </c>
      <c r="E428" s="2" t="s">
        <v>14</v>
      </c>
      <c r="F428" s="2" t="str">
        <f t="shared" si="17"/>
        <v>100389A0LA</v>
      </c>
      <c r="G428" s="2" t="s">
        <v>1378</v>
      </c>
      <c r="H428" s="2" t="s">
        <v>501</v>
      </c>
      <c r="I428" s="2" t="s">
        <v>404</v>
      </c>
      <c r="J428" s="2" t="s">
        <v>405</v>
      </c>
      <c r="K428" s="2" t="s">
        <v>502</v>
      </c>
      <c r="L428" s="2" t="s">
        <v>24</v>
      </c>
      <c r="M428" s="4">
        <v>1</v>
      </c>
      <c r="N428" s="2" t="s">
        <v>16</v>
      </c>
      <c r="O428" s="2" t="s">
        <v>29</v>
      </c>
      <c r="P428" s="2"/>
      <c r="Q428" s="3">
        <v>194</v>
      </c>
      <c r="R428" s="3">
        <f t="shared" si="18"/>
        <v>194</v>
      </c>
      <c r="S428" s="3">
        <v>450</v>
      </c>
      <c r="T428" t="s">
        <v>848</v>
      </c>
      <c r="U428" t="s">
        <v>912</v>
      </c>
    </row>
    <row r="429" spans="1:21" ht="39.950000000000003" customHeight="1" x14ac:dyDescent="0.25">
      <c r="A429" s="2" t="s">
        <v>12</v>
      </c>
      <c r="B429" s="2" t="s">
        <v>32</v>
      </c>
      <c r="C429" s="2" t="s">
        <v>19</v>
      </c>
      <c r="D429" s="2" t="s">
        <v>754</v>
      </c>
      <c r="E429" s="2" t="s">
        <v>14</v>
      </c>
      <c r="F429" s="2" t="str">
        <f t="shared" si="17"/>
        <v>100389A0LA</v>
      </c>
      <c r="G429" s="2" t="s">
        <v>1379</v>
      </c>
      <c r="H429" s="2" t="s">
        <v>501</v>
      </c>
      <c r="I429" s="2" t="s">
        <v>404</v>
      </c>
      <c r="J429" s="2" t="s">
        <v>405</v>
      </c>
      <c r="K429" s="2" t="s">
        <v>502</v>
      </c>
      <c r="L429" s="2" t="s">
        <v>26</v>
      </c>
      <c r="M429" s="4">
        <v>1</v>
      </c>
      <c r="N429" s="2" t="s">
        <v>16</v>
      </c>
      <c r="O429" s="2" t="s">
        <v>29</v>
      </c>
      <c r="P429" s="2"/>
      <c r="Q429" s="3">
        <v>194</v>
      </c>
      <c r="R429" s="3">
        <f t="shared" si="18"/>
        <v>194</v>
      </c>
      <c r="S429" s="3">
        <v>450</v>
      </c>
      <c r="T429" t="s">
        <v>848</v>
      </c>
      <c r="U429" t="s">
        <v>912</v>
      </c>
    </row>
    <row r="430" spans="1:21" ht="39.950000000000003" customHeight="1" x14ac:dyDescent="0.25">
      <c r="A430" s="2" t="s">
        <v>12</v>
      </c>
      <c r="B430" s="2" t="s">
        <v>13</v>
      </c>
      <c r="C430" s="2" t="s">
        <v>19</v>
      </c>
      <c r="D430" s="2" t="s">
        <v>754</v>
      </c>
      <c r="E430" s="2" t="s">
        <v>14</v>
      </c>
      <c r="F430" s="2" t="str">
        <f t="shared" si="17"/>
        <v>100642A0N2</v>
      </c>
      <c r="G430" s="2" t="s">
        <v>1380</v>
      </c>
      <c r="H430" s="2" t="s">
        <v>504</v>
      </c>
      <c r="I430" s="2" t="s">
        <v>372</v>
      </c>
      <c r="J430" s="2" t="s">
        <v>373</v>
      </c>
      <c r="K430" s="2" t="s">
        <v>505</v>
      </c>
      <c r="L430" s="2" t="s">
        <v>60</v>
      </c>
      <c r="M430" s="4">
        <v>1</v>
      </c>
      <c r="N430" s="2" t="s">
        <v>16</v>
      </c>
      <c r="O430" s="2" t="s">
        <v>43</v>
      </c>
      <c r="P430" s="2"/>
      <c r="Q430" s="3">
        <v>226</v>
      </c>
      <c r="R430" s="3">
        <f t="shared" si="18"/>
        <v>226</v>
      </c>
      <c r="S430" s="3">
        <v>525</v>
      </c>
      <c r="T430" t="s">
        <v>849</v>
      </c>
      <c r="U430" t="s">
        <v>921</v>
      </c>
    </row>
    <row r="431" spans="1:21" ht="39.950000000000003" customHeight="1" x14ac:dyDescent="0.25">
      <c r="A431" s="2" t="s">
        <v>12</v>
      </c>
      <c r="B431" s="2" t="s">
        <v>13</v>
      </c>
      <c r="C431" s="2" t="s">
        <v>19</v>
      </c>
      <c r="D431" s="2" t="s">
        <v>754</v>
      </c>
      <c r="E431" s="2" t="s">
        <v>14</v>
      </c>
      <c r="F431" s="2" t="str">
        <f t="shared" si="17"/>
        <v>100642A0N2</v>
      </c>
      <c r="G431" s="2" t="s">
        <v>1381</v>
      </c>
      <c r="H431" s="2" t="s">
        <v>504</v>
      </c>
      <c r="I431" s="2" t="s">
        <v>372</v>
      </c>
      <c r="J431" s="2" t="s">
        <v>373</v>
      </c>
      <c r="K431" s="2" t="s">
        <v>505</v>
      </c>
      <c r="L431" s="2" t="s">
        <v>31</v>
      </c>
      <c r="M431" s="4">
        <v>2</v>
      </c>
      <c r="N431" s="2" t="s">
        <v>16</v>
      </c>
      <c r="O431" s="2" t="s">
        <v>43</v>
      </c>
      <c r="P431" s="2"/>
      <c r="Q431" s="3">
        <v>226</v>
      </c>
      <c r="R431" s="3">
        <f t="shared" si="18"/>
        <v>452</v>
      </c>
      <c r="S431" s="3">
        <v>525</v>
      </c>
      <c r="T431" t="s">
        <v>849</v>
      </c>
      <c r="U431" t="s">
        <v>921</v>
      </c>
    </row>
    <row r="432" spans="1:21" ht="39.950000000000003" customHeight="1" x14ac:dyDescent="0.25">
      <c r="A432" s="2" t="s">
        <v>12</v>
      </c>
      <c r="B432" s="2" t="s">
        <v>13</v>
      </c>
      <c r="C432" s="2" t="s">
        <v>19</v>
      </c>
      <c r="D432" s="2" t="s">
        <v>754</v>
      </c>
      <c r="E432" s="2" t="s">
        <v>14</v>
      </c>
      <c r="F432" s="2" t="str">
        <f t="shared" si="17"/>
        <v>100642A0N2</v>
      </c>
      <c r="G432" s="2" t="s">
        <v>1382</v>
      </c>
      <c r="H432" s="2" t="s">
        <v>504</v>
      </c>
      <c r="I432" s="2" t="s">
        <v>372</v>
      </c>
      <c r="J432" s="2" t="s">
        <v>373</v>
      </c>
      <c r="K432" s="2" t="s">
        <v>505</v>
      </c>
      <c r="L432" s="2" t="s">
        <v>37</v>
      </c>
      <c r="M432" s="4">
        <v>3</v>
      </c>
      <c r="N432" s="2" t="s">
        <v>16</v>
      </c>
      <c r="O432" s="2" t="s">
        <v>43</v>
      </c>
      <c r="P432" s="2"/>
      <c r="Q432" s="3">
        <v>226</v>
      </c>
      <c r="R432" s="3">
        <f t="shared" si="18"/>
        <v>678</v>
      </c>
      <c r="S432" s="3">
        <v>525</v>
      </c>
      <c r="T432" t="s">
        <v>849</v>
      </c>
      <c r="U432" t="s">
        <v>921</v>
      </c>
    </row>
    <row r="433" spans="1:21" ht="39.950000000000003" customHeight="1" x14ac:dyDescent="0.25">
      <c r="A433" s="2" t="s">
        <v>12</v>
      </c>
      <c r="B433" s="2" t="s">
        <v>13</v>
      </c>
      <c r="C433" s="2" t="s">
        <v>19</v>
      </c>
      <c r="D433" s="2" t="s">
        <v>754</v>
      </c>
      <c r="E433" s="2" t="s">
        <v>14</v>
      </c>
      <c r="F433" s="2" t="str">
        <f t="shared" si="17"/>
        <v>100642A0N2</v>
      </c>
      <c r="G433" s="2" t="s">
        <v>1383</v>
      </c>
      <c r="H433" s="2" t="s">
        <v>504</v>
      </c>
      <c r="I433" s="2" t="s">
        <v>372</v>
      </c>
      <c r="J433" s="2" t="s">
        <v>373</v>
      </c>
      <c r="K433" s="2" t="s">
        <v>505</v>
      </c>
      <c r="L433" s="2" t="s">
        <v>38</v>
      </c>
      <c r="M433" s="4">
        <v>1</v>
      </c>
      <c r="N433" s="2" t="s">
        <v>16</v>
      </c>
      <c r="O433" s="2" t="s">
        <v>43</v>
      </c>
      <c r="P433" s="2"/>
      <c r="Q433" s="3">
        <v>226</v>
      </c>
      <c r="R433" s="3">
        <f t="shared" si="18"/>
        <v>226</v>
      </c>
      <c r="S433" s="3">
        <v>525</v>
      </c>
      <c r="T433" t="s">
        <v>849</v>
      </c>
      <c r="U433" t="s">
        <v>921</v>
      </c>
    </row>
    <row r="434" spans="1:21" ht="39.950000000000003" customHeight="1" x14ac:dyDescent="0.25">
      <c r="A434" s="2" t="s">
        <v>12</v>
      </c>
      <c r="B434" s="2" t="s">
        <v>13</v>
      </c>
      <c r="C434" s="2" t="s">
        <v>19</v>
      </c>
      <c r="D434" s="2" t="s">
        <v>754</v>
      </c>
      <c r="E434" s="2" t="s">
        <v>14</v>
      </c>
      <c r="F434" s="2" t="str">
        <f t="shared" si="17"/>
        <v>100642A0N2</v>
      </c>
      <c r="G434" s="2" t="s">
        <v>1384</v>
      </c>
      <c r="H434" s="2" t="s">
        <v>504</v>
      </c>
      <c r="I434" s="2" t="s">
        <v>372</v>
      </c>
      <c r="J434" s="2" t="s">
        <v>373</v>
      </c>
      <c r="K434" s="2" t="s">
        <v>505</v>
      </c>
      <c r="L434" s="2" t="s">
        <v>35</v>
      </c>
      <c r="M434" s="4">
        <v>1</v>
      </c>
      <c r="N434" s="2" t="s">
        <v>16</v>
      </c>
      <c r="O434" s="2" t="s">
        <v>43</v>
      </c>
      <c r="P434" s="2"/>
      <c r="Q434" s="3">
        <v>226</v>
      </c>
      <c r="R434" s="3">
        <f t="shared" si="18"/>
        <v>226</v>
      </c>
      <c r="S434" s="3">
        <v>525</v>
      </c>
      <c r="T434" t="s">
        <v>849</v>
      </c>
      <c r="U434" t="s">
        <v>921</v>
      </c>
    </row>
    <row r="435" spans="1:21" ht="39.950000000000003" customHeight="1" x14ac:dyDescent="0.25">
      <c r="A435" s="2" t="s">
        <v>12</v>
      </c>
      <c r="B435" s="2" t="s">
        <v>13</v>
      </c>
      <c r="C435" s="2" t="s">
        <v>19</v>
      </c>
      <c r="D435" s="2" t="s">
        <v>754</v>
      </c>
      <c r="E435" s="2" t="s">
        <v>14</v>
      </c>
      <c r="F435" s="2" t="str">
        <f t="shared" si="17"/>
        <v>100680A0OB</v>
      </c>
      <c r="G435" s="2" t="s">
        <v>1385</v>
      </c>
      <c r="H435" s="2" t="s">
        <v>506</v>
      </c>
      <c r="I435" s="2" t="s">
        <v>507</v>
      </c>
      <c r="J435" s="2" t="s">
        <v>39</v>
      </c>
      <c r="K435" s="2" t="s">
        <v>508</v>
      </c>
      <c r="L435" s="2" t="s">
        <v>15</v>
      </c>
      <c r="M435" s="4">
        <v>2</v>
      </c>
      <c r="N435" s="2" t="s">
        <v>16</v>
      </c>
      <c r="O435" s="2" t="s">
        <v>17</v>
      </c>
      <c r="P435" s="2"/>
      <c r="Q435" s="3">
        <v>84</v>
      </c>
      <c r="R435" s="3">
        <f t="shared" si="18"/>
        <v>168</v>
      </c>
      <c r="S435" s="3">
        <v>195</v>
      </c>
      <c r="T435" t="s">
        <v>850</v>
      </c>
      <c r="U435" t="s">
        <v>901</v>
      </c>
    </row>
    <row r="436" spans="1:21" ht="39.950000000000003" customHeight="1" x14ac:dyDescent="0.25">
      <c r="A436" s="2" t="s">
        <v>12</v>
      </c>
      <c r="B436" s="2" t="s">
        <v>13</v>
      </c>
      <c r="C436" s="2" t="s">
        <v>19</v>
      </c>
      <c r="D436" s="2" t="s">
        <v>754</v>
      </c>
      <c r="E436" s="2" t="s">
        <v>14</v>
      </c>
      <c r="F436" s="2" t="str">
        <f t="shared" si="17"/>
        <v>100680A0OB</v>
      </c>
      <c r="G436" s="2" t="s">
        <v>1386</v>
      </c>
      <c r="H436" s="2" t="s">
        <v>506</v>
      </c>
      <c r="I436" s="2" t="s">
        <v>507</v>
      </c>
      <c r="J436" s="2" t="s">
        <v>39</v>
      </c>
      <c r="K436" s="2" t="s">
        <v>508</v>
      </c>
      <c r="L436" s="2" t="s">
        <v>18</v>
      </c>
      <c r="M436" s="4">
        <v>7</v>
      </c>
      <c r="N436" s="2" t="s">
        <v>16</v>
      </c>
      <c r="O436" s="2" t="s">
        <v>17</v>
      </c>
      <c r="P436" s="2"/>
      <c r="Q436" s="3">
        <v>84</v>
      </c>
      <c r="R436" s="3">
        <f t="shared" si="18"/>
        <v>588</v>
      </c>
      <c r="S436" s="3">
        <v>195</v>
      </c>
      <c r="T436" t="s">
        <v>850</v>
      </c>
      <c r="U436" t="s">
        <v>901</v>
      </c>
    </row>
    <row r="437" spans="1:21" ht="39.950000000000003" customHeight="1" x14ac:dyDescent="0.25">
      <c r="A437" s="2" t="s">
        <v>12</v>
      </c>
      <c r="B437" s="2" t="s">
        <v>32</v>
      </c>
      <c r="C437" s="2" t="s">
        <v>19</v>
      </c>
      <c r="D437" s="2" t="s">
        <v>754</v>
      </c>
      <c r="E437" s="2" t="s">
        <v>14</v>
      </c>
      <c r="F437" s="2" t="str">
        <f t="shared" si="17"/>
        <v>101457A0RW</v>
      </c>
      <c r="G437" s="2" t="s">
        <v>1387</v>
      </c>
      <c r="H437" s="2" t="s">
        <v>509</v>
      </c>
      <c r="I437" s="2" t="s">
        <v>510</v>
      </c>
      <c r="J437" s="2" t="s">
        <v>511</v>
      </c>
      <c r="K437" s="2" t="s">
        <v>512</v>
      </c>
      <c r="L437" s="2" t="s">
        <v>31</v>
      </c>
      <c r="M437" s="4">
        <v>3</v>
      </c>
      <c r="N437" s="2" t="s">
        <v>16</v>
      </c>
      <c r="O437" s="2" t="s">
        <v>67</v>
      </c>
      <c r="P437" s="2"/>
      <c r="Q437" s="3">
        <v>78</v>
      </c>
      <c r="R437" s="3">
        <f t="shared" si="18"/>
        <v>234</v>
      </c>
      <c r="S437" s="3">
        <v>211</v>
      </c>
      <c r="T437" t="s">
        <v>768</v>
      </c>
      <c r="U437" t="s">
        <v>915</v>
      </c>
    </row>
    <row r="438" spans="1:21" ht="39.950000000000003" customHeight="1" x14ac:dyDescent="0.25">
      <c r="A438" s="2" t="s">
        <v>12</v>
      </c>
      <c r="B438" s="2" t="s">
        <v>32</v>
      </c>
      <c r="C438" s="2" t="s">
        <v>19</v>
      </c>
      <c r="D438" s="2" t="s">
        <v>754</v>
      </c>
      <c r="E438" s="2" t="s">
        <v>14</v>
      </c>
      <c r="F438" s="2" t="str">
        <f t="shared" si="17"/>
        <v>101457A0RW</v>
      </c>
      <c r="G438" s="2" t="s">
        <v>1388</v>
      </c>
      <c r="H438" s="2" t="s">
        <v>509</v>
      </c>
      <c r="I438" s="2" t="s">
        <v>510</v>
      </c>
      <c r="J438" s="2" t="s">
        <v>511</v>
      </c>
      <c r="K438" s="2" t="s">
        <v>512</v>
      </c>
      <c r="L438" s="2" t="s">
        <v>28</v>
      </c>
      <c r="M438" s="4">
        <v>3</v>
      </c>
      <c r="N438" s="2" t="s">
        <v>16</v>
      </c>
      <c r="O438" s="2" t="s">
        <v>67</v>
      </c>
      <c r="P438" s="2"/>
      <c r="Q438" s="3">
        <v>78</v>
      </c>
      <c r="R438" s="3">
        <f t="shared" si="18"/>
        <v>234</v>
      </c>
      <c r="S438" s="3">
        <v>211</v>
      </c>
      <c r="T438" t="s">
        <v>768</v>
      </c>
      <c r="U438" t="s">
        <v>915</v>
      </c>
    </row>
    <row r="439" spans="1:21" ht="39.950000000000003" customHeight="1" x14ac:dyDescent="0.25">
      <c r="A439" s="2" t="s">
        <v>12</v>
      </c>
      <c r="B439" s="2" t="s">
        <v>32</v>
      </c>
      <c r="C439" s="2" t="s">
        <v>19</v>
      </c>
      <c r="D439" s="2" t="s">
        <v>754</v>
      </c>
      <c r="E439" s="2" t="s">
        <v>14</v>
      </c>
      <c r="F439" s="2" t="str">
        <f t="shared" si="17"/>
        <v>101457A0RW</v>
      </c>
      <c r="G439" s="2" t="s">
        <v>1389</v>
      </c>
      <c r="H439" s="2" t="s">
        <v>509</v>
      </c>
      <c r="I439" s="2" t="s">
        <v>510</v>
      </c>
      <c r="J439" s="2" t="s">
        <v>511</v>
      </c>
      <c r="K439" s="2" t="s">
        <v>512</v>
      </c>
      <c r="L439" s="2" t="s">
        <v>37</v>
      </c>
      <c r="M439" s="4">
        <v>3</v>
      </c>
      <c r="N439" s="2" t="s">
        <v>16</v>
      </c>
      <c r="O439" s="2" t="s">
        <v>67</v>
      </c>
      <c r="P439" s="2"/>
      <c r="Q439" s="3">
        <v>78</v>
      </c>
      <c r="R439" s="3">
        <f t="shared" si="18"/>
        <v>234</v>
      </c>
      <c r="S439" s="3">
        <v>211</v>
      </c>
      <c r="T439" t="s">
        <v>768</v>
      </c>
      <c r="U439" t="s">
        <v>915</v>
      </c>
    </row>
    <row r="440" spans="1:21" ht="39.950000000000003" customHeight="1" x14ac:dyDescent="0.25">
      <c r="A440" s="2" t="s">
        <v>12</v>
      </c>
      <c r="B440" s="2" t="s">
        <v>32</v>
      </c>
      <c r="C440" s="2" t="s">
        <v>19</v>
      </c>
      <c r="D440" s="2" t="s">
        <v>754</v>
      </c>
      <c r="E440" s="2" t="s">
        <v>14</v>
      </c>
      <c r="F440" s="2" t="str">
        <f t="shared" si="17"/>
        <v>100369A0KM</v>
      </c>
      <c r="G440" s="2" t="s">
        <v>1390</v>
      </c>
      <c r="H440" s="2" t="s">
        <v>513</v>
      </c>
      <c r="I440" s="2" t="s">
        <v>418</v>
      </c>
      <c r="J440" s="2" t="s">
        <v>39</v>
      </c>
      <c r="K440" s="2" t="s">
        <v>514</v>
      </c>
      <c r="L440" s="2" t="s">
        <v>15</v>
      </c>
      <c r="M440" s="4">
        <v>1</v>
      </c>
      <c r="N440" s="2" t="s">
        <v>16</v>
      </c>
      <c r="O440" s="2" t="s">
        <v>71</v>
      </c>
      <c r="P440" s="2"/>
      <c r="Q440" s="3">
        <v>54</v>
      </c>
      <c r="R440" s="3">
        <f t="shared" ref="R440:R471" si="19">Q440*M440</f>
        <v>54</v>
      </c>
      <c r="S440" s="3">
        <v>125</v>
      </c>
      <c r="T440" t="s">
        <v>851</v>
      </c>
      <c r="U440" t="s">
        <v>901</v>
      </c>
    </row>
    <row r="441" spans="1:21" ht="39.950000000000003" customHeight="1" x14ac:dyDescent="0.25">
      <c r="A441" s="2" t="s">
        <v>12</v>
      </c>
      <c r="B441" s="2" t="s">
        <v>13</v>
      </c>
      <c r="C441" s="2" t="s">
        <v>19</v>
      </c>
      <c r="D441" s="2" t="s">
        <v>754</v>
      </c>
      <c r="E441" s="2" t="s">
        <v>14</v>
      </c>
      <c r="F441" s="2" t="str">
        <f t="shared" si="17"/>
        <v>100778A0P8</v>
      </c>
      <c r="G441" s="2" t="s">
        <v>1391</v>
      </c>
      <c r="H441" s="2" t="s">
        <v>516</v>
      </c>
      <c r="I441" s="2" t="s">
        <v>517</v>
      </c>
      <c r="J441" s="2" t="s">
        <v>518</v>
      </c>
      <c r="K441" s="2" t="s">
        <v>519</v>
      </c>
      <c r="L441" s="2" t="s">
        <v>15</v>
      </c>
      <c r="M441" s="4">
        <v>1</v>
      </c>
      <c r="N441" s="2" t="s">
        <v>16</v>
      </c>
      <c r="O441" s="2" t="s">
        <v>17</v>
      </c>
      <c r="P441" s="2"/>
      <c r="Q441" s="3">
        <v>41</v>
      </c>
      <c r="R441" s="3">
        <f t="shared" si="19"/>
        <v>41</v>
      </c>
      <c r="S441" s="3">
        <v>95</v>
      </c>
      <c r="T441" t="s">
        <v>853</v>
      </c>
      <c r="U441" t="s">
        <v>911</v>
      </c>
    </row>
    <row r="442" spans="1:21" ht="39.950000000000003" customHeight="1" x14ac:dyDescent="0.25">
      <c r="A442" s="2" t="s">
        <v>12</v>
      </c>
      <c r="B442" s="2" t="s">
        <v>13</v>
      </c>
      <c r="C442" s="2" t="s">
        <v>19</v>
      </c>
      <c r="D442" s="2" t="s">
        <v>754</v>
      </c>
      <c r="E442" s="2" t="s">
        <v>14</v>
      </c>
      <c r="F442" s="2" t="str">
        <f t="shared" si="17"/>
        <v>1005597624</v>
      </c>
      <c r="G442" s="2" t="s">
        <v>1392</v>
      </c>
      <c r="H442" s="2" t="s">
        <v>520</v>
      </c>
      <c r="I442" s="2" t="s">
        <v>150</v>
      </c>
      <c r="J442" s="2" t="s">
        <v>417</v>
      </c>
      <c r="K442" s="2" t="s">
        <v>521</v>
      </c>
      <c r="L442" s="2" t="s">
        <v>31</v>
      </c>
      <c r="M442" s="4">
        <v>2</v>
      </c>
      <c r="N442" s="2" t="s">
        <v>16</v>
      </c>
      <c r="O442" s="2" t="s">
        <v>29</v>
      </c>
      <c r="P442" s="2"/>
      <c r="Q442" s="3">
        <v>123</v>
      </c>
      <c r="R442" s="3">
        <f t="shared" si="19"/>
        <v>246</v>
      </c>
      <c r="S442" s="3">
        <v>285</v>
      </c>
      <c r="T442" t="s">
        <v>825</v>
      </c>
      <c r="U442" t="s">
        <v>903</v>
      </c>
    </row>
    <row r="443" spans="1:21" ht="39.950000000000003" customHeight="1" x14ac:dyDescent="0.25">
      <c r="A443" s="2" t="s">
        <v>12</v>
      </c>
      <c r="B443" s="2" t="s">
        <v>13</v>
      </c>
      <c r="C443" s="2" t="s">
        <v>19</v>
      </c>
      <c r="D443" s="2" t="s">
        <v>754</v>
      </c>
      <c r="E443" s="2" t="s">
        <v>14</v>
      </c>
      <c r="F443" s="2" t="str">
        <f t="shared" si="17"/>
        <v>1005597624</v>
      </c>
      <c r="G443" s="2" t="s">
        <v>1393</v>
      </c>
      <c r="H443" s="2" t="s">
        <v>520</v>
      </c>
      <c r="I443" s="2" t="s">
        <v>150</v>
      </c>
      <c r="J443" s="2" t="s">
        <v>417</v>
      </c>
      <c r="K443" s="2" t="s">
        <v>521</v>
      </c>
      <c r="L443" s="2" t="s">
        <v>28</v>
      </c>
      <c r="M443" s="4">
        <v>4</v>
      </c>
      <c r="N443" s="2" t="s">
        <v>16</v>
      </c>
      <c r="O443" s="2" t="s">
        <v>29</v>
      </c>
      <c r="P443" s="2"/>
      <c r="Q443" s="3">
        <v>123</v>
      </c>
      <c r="R443" s="3">
        <f t="shared" si="19"/>
        <v>492</v>
      </c>
      <c r="S443" s="3">
        <v>285</v>
      </c>
      <c r="T443" t="s">
        <v>825</v>
      </c>
      <c r="U443" t="s">
        <v>903</v>
      </c>
    </row>
    <row r="444" spans="1:21" ht="39.950000000000003" customHeight="1" x14ac:dyDescent="0.25">
      <c r="A444" s="2" t="s">
        <v>12</v>
      </c>
      <c r="B444" s="2" t="s">
        <v>13</v>
      </c>
      <c r="C444" s="2" t="s">
        <v>19</v>
      </c>
      <c r="D444" s="2" t="s">
        <v>754</v>
      </c>
      <c r="E444" s="2" t="s">
        <v>14</v>
      </c>
      <c r="F444" s="2" t="str">
        <f t="shared" si="17"/>
        <v>1005597624</v>
      </c>
      <c r="G444" s="2" t="s">
        <v>1394</v>
      </c>
      <c r="H444" s="2" t="s">
        <v>520</v>
      </c>
      <c r="I444" s="2" t="s">
        <v>150</v>
      </c>
      <c r="J444" s="2" t="s">
        <v>417</v>
      </c>
      <c r="K444" s="2" t="s">
        <v>521</v>
      </c>
      <c r="L444" s="2" t="s">
        <v>37</v>
      </c>
      <c r="M444" s="4">
        <v>5</v>
      </c>
      <c r="N444" s="2" t="s">
        <v>16</v>
      </c>
      <c r="O444" s="2" t="s">
        <v>29</v>
      </c>
      <c r="P444" s="2"/>
      <c r="Q444" s="3">
        <v>123</v>
      </c>
      <c r="R444" s="3">
        <f t="shared" si="19"/>
        <v>615</v>
      </c>
      <c r="S444" s="3">
        <v>285</v>
      </c>
      <c r="T444" t="s">
        <v>825</v>
      </c>
      <c r="U444" t="s">
        <v>903</v>
      </c>
    </row>
    <row r="445" spans="1:21" ht="39.950000000000003" customHeight="1" x14ac:dyDescent="0.25">
      <c r="A445" s="2" t="s">
        <v>12</v>
      </c>
      <c r="B445" s="2" t="s">
        <v>13</v>
      </c>
      <c r="C445" s="2" t="s">
        <v>19</v>
      </c>
      <c r="D445" s="2" t="s">
        <v>754</v>
      </c>
      <c r="E445" s="2" t="s">
        <v>14</v>
      </c>
      <c r="F445" s="2" t="str">
        <f t="shared" si="17"/>
        <v>1005597624</v>
      </c>
      <c r="G445" s="2" t="s">
        <v>1395</v>
      </c>
      <c r="H445" s="2" t="s">
        <v>520</v>
      </c>
      <c r="I445" s="2" t="s">
        <v>150</v>
      </c>
      <c r="J445" s="2" t="s">
        <v>417</v>
      </c>
      <c r="K445" s="2" t="s">
        <v>521</v>
      </c>
      <c r="L445" s="2" t="s">
        <v>38</v>
      </c>
      <c r="M445" s="4">
        <v>8</v>
      </c>
      <c r="N445" s="2" t="s">
        <v>16</v>
      </c>
      <c r="O445" s="2" t="s">
        <v>29</v>
      </c>
      <c r="P445" s="2"/>
      <c r="Q445" s="3">
        <v>123</v>
      </c>
      <c r="R445" s="3">
        <f t="shared" si="19"/>
        <v>984</v>
      </c>
      <c r="S445" s="3">
        <v>285</v>
      </c>
      <c r="T445" t="s">
        <v>825</v>
      </c>
      <c r="U445" t="s">
        <v>903</v>
      </c>
    </row>
    <row r="446" spans="1:21" ht="39.950000000000003" customHeight="1" x14ac:dyDescent="0.25">
      <c r="A446" s="2" t="s">
        <v>12</v>
      </c>
      <c r="B446" s="2" t="s">
        <v>13</v>
      </c>
      <c r="C446" s="2" t="s">
        <v>19</v>
      </c>
      <c r="D446" s="2" t="s">
        <v>754</v>
      </c>
      <c r="E446" s="2" t="s">
        <v>14</v>
      </c>
      <c r="F446" s="2" t="str">
        <f t="shared" si="17"/>
        <v>1005597624</v>
      </c>
      <c r="G446" s="2" t="s">
        <v>1396</v>
      </c>
      <c r="H446" s="2" t="s">
        <v>520</v>
      </c>
      <c r="I446" s="2" t="s">
        <v>150</v>
      </c>
      <c r="J446" s="2" t="s">
        <v>417</v>
      </c>
      <c r="K446" s="2" t="s">
        <v>521</v>
      </c>
      <c r="L446" s="2" t="s">
        <v>35</v>
      </c>
      <c r="M446" s="4">
        <v>4</v>
      </c>
      <c r="N446" s="2" t="s">
        <v>16</v>
      </c>
      <c r="O446" s="2" t="s">
        <v>29</v>
      </c>
      <c r="P446" s="2"/>
      <c r="Q446" s="3">
        <v>123</v>
      </c>
      <c r="R446" s="3">
        <f t="shared" si="19"/>
        <v>492</v>
      </c>
      <c r="S446" s="3">
        <v>285</v>
      </c>
      <c r="T446" t="s">
        <v>825</v>
      </c>
      <c r="U446" t="s">
        <v>903</v>
      </c>
    </row>
    <row r="447" spans="1:21" ht="39.950000000000003" customHeight="1" x14ac:dyDescent="0.25">
      <c r="A447" s="2" t="s">
        <v>12</v>
      </c>
      <c r="B447" s="2" t="s">
        <v>32</v>
      </c>
      <c r="C447" s="2" t="s">
        <v>19</v>
      </c>
      <c r="D447" s="2" t="s">
        <v>754</v>
      </c>
      <c r="E447" s="2" t="s">
        <v>14</v>
      </c>
      <c r="F447" s="2" t="str">
        <f t="shared" si="17"/>
        <v>100415A0KV</v>
      </c>
      <c r="G447" s="2" t="s">
        <v>1397</v>
      </c>
      <c r="H447" s="2" t="s">
        <v>522</v>
      </c>
      <c r="I447" s="2" t="s">
        <v>523</v>
      </c>
      <c r="J447" s="2" t="s">
        <v>84</v>
      </c>
      <c r="K447" s="2" t="s">
        <v>524</v>
      </c>
      <c r="L447" s="2" t="s">
        <v>15</v>
      </c>
      <c r="M447" s="4">
        <v>2</v>
      </c>
      <c r="N447" s="2" t="s">
        <v>16</v>
      </c>
      <c r="O447" s="2" t="s">
        <v>17</v>
      </c>
      <c r="P447" s="2"/>
      <c r="Q447" s="3">
        <v>97</v>
      </c>
      <c r="R447" s="3">
        <f t="shared" si="19"/>
        <v>194</v>
      </c>
      <c r="S447" s="3">
        <v>225</v>
      </c>
      <c r="T447" t="s">
        <v>854</v>
      </c>
      <c r="U447" t="s">
        <v>924</v>
      </c>
    </row>
    <row r="448" spans="1:21" ht="39.950000000000003" customHeight="1" x14ac:dyDescent="0.25">
      <c r="A448" s="2" t="s">
        <v>12</v>
      </c>
      <c r="B448" s="2" t="s">
        <v>32</v>
      </c>
      <c r="C448" s="2" t="s">
        <v>19</v>
      </c>
      <c r="D448" s="2" t="s">
        <v>754</v>
      </c>
      <c r="E448" s="2" t="s">
        <v>14</v>
      </c>
      <c r="F448" s="2" t="str">
        <f t="shared" si="17"/>
        <v>100415A0KV</v>
      </c>
      <c r="G448" s="2" t="s">
        <v>1398</v>
      </c>
      <c r="H448" s="2" t="s">
        <v>522</v>
      </c>
      <c r="I448" s="2" t="s">
        <v>523</v>
      </c>
      <c r="J448" s="2" t="s">
        <v>84</v>
      </c>
      <c r="K448" s="2" t="s">
        <v>524</v>
      </c>
      <c r="L448" s="2" t="s">
        <v>18</v>
      </c>
      <c r="M448" s="4">
        <v>1</v>
      </c>
      <c r="N448" s="2" t="s">
        <v>16</v>
      </c>
      <c r="O448" s="2" t="s">
        <v>17</v>
      </c>
      <c r="P448" s="2"/>
      <c r="Q448" s="3">
        <v>97</v>
      </c>
      <c r="R448" s="3">
        <f t="shared" si="19"/>
        <v>97</v>
      </c>
      <c r="S448" s="3">
        <v>225</v>
      </c>
      <c r="T448" t="s">
        <v>854</v>
      </c>
      <c r="U448" t="s">
        <v>924</v>
      </c>
    </row>
    <row r="449" spans="1:21" ht="39.950000000000003" customHeight="1" x14ac:dyDescent="0.25">
      <c r="A449" s="2" t="s">
        <v>12</v>
      </c>
      <c r="B449" s="2" t="s">
        <v>32</v>
      </c>
      <c r="C449" s="2" t="s">
        <v>19</v>
      </c>
      <c r="D449" s="2" t="s">
        <v>754</v>
      </c>
      <c r="E449" s="2" t="s">
        <v>14</v>
      </c>
      <c r="F449" s="2" t="str">
        <f t="shared" si="17"/>
        <v>100415A0KV</v>
      </c>
      <c r="G449" s="2" t="s">
        <v>1399</v>
      </c>
      <c r="H449" s="2" t="s">
        <v>522</v>
      </c>
      <c r="I449" s="2" t="s">
        <v>523</v>
      </c>
      <c r="J449" s="2" t="s">
        <v>84</v>
      </c>
      <c r="K449" s="2" t="s">
        <v>524</v>
      </c>
      <c r="L449" s="2" t="s">
        <v>24</v>
      </c>
      <c r="M449" s="4">
        <v>4</v>
      </c>
      <c r="N449" s="2" t="s">
        <v>16</v>
      </c>
      <c r="O449" s="2" t="s">
        <v>17</v>
      </c>
      <c r="P449" s="2"/>
      <c r="Q449" s="3">
        <v>97</v>
      </c>
      <c r="R449" s="3">
        <f t="shared" si="19"/>
        <v>388</v>
      </c>
      <c r="S449" s="3">
        <v>225</v>
      </c>
      <c r="T449" t="s">
        <v>854</v>
      </c>
      <c r="U449" t="s">
        <v>924</v>
      </c>
    </row>
    <row r="450" spans="1:21" ht="39.950000000000003" customHeight="1" x14ac:dyDescent="0.25">
      <c r="A450" s="2" t="s">
        <v>12</v>
      </c>
      <c r="B450" s="2" t="s">
        <v>32</v>
      </c>
      <c r="C450" s="2" t="s">
        <v>19</v>
      </c>
      <c r="D450" s="2" t="s">
        <v>754</v>
      </c>
      <c r="E450" s="2" t="s">
        <v>14</v>
      </c>
      <c r="F450" s="2" t="str">
        <f t="shared" si="17"/>
        <v>100415A0KV</v>
      </c>
      <c r="G450" s="2" t="s">
        <v>1400</v>
      </c>
      <c r="H450" s="2" t="s">
        <v>522</v>
      </c>
      <c r="I450" s="2" t="s">
        <v>523</v>
      </c>
      <c r="J450" s="2" t="s">
        <v>84</v>
      </c>
      <c r="K450" s="2" t="s">
        <v>524</v>
      </c>
      <c r="L450" s="2" t="s">
        <v>26</v>
      </c>
      <c r="M450" s="4">
        <v>1</v>
      </c>
      <c r="N450" s="2" t="s">
        <v>16</v>
      </c>
      <c r="O450" s="2" t="s">
        <v>17</v>
      </c>
      <c r="P450" s="2"/>
      <c r="Q450" s="3">
        <v>97</v>
      </c>
      <c r="R450" s="3">
        <f t="shared" si="19"/>
        <v>97</v>
      </c>
      <c r="S450" s="3">
        <v>225</v>
      </c>
      <c r="T450" t="s">
        <v>854</v>
      </c>
      <c r="U450" t="s">
        <v>924</v>
      </c>
    </row>
    <row r="451" spans="1:21" ht="39.950000000000003" customHeight="1" x14ac:dyDescent="0.25">
      <c r="A451" s="2" t="s">
        <v>12</v>
      </c>
      <c r="B451" s="2" t="s">
        <v>32</v>
      </c>
      <c r="C451" s="2" t="s">
        <v>19</v>
      </c>
      <c r="D451" s="2" t="s">
        <v>754</v>
      </c>
      <c r="E451" s="2" t="s">
        <v>14</v>
      </c>
      <c r="F451" s="2" t="str">
        <f t="shared" ref="F451:F514" si="20">CONCATENATE(H451,I451)</f>
        <v>100258A0J6</v>
      </c>
      <c r="G451" s="2" t="s">
        <v>1401</v>
      </c>
      <c r="H451" s="2" t="s">
        <v>525</v>
      </c>
      <c r="I451" s="2" t="s">
        <v>492</v>
      </c>
      <c r="J451" s="2" t="s">
        <v>51</v>
      </c>
      <c r="K451" s="2" t="s">
        <v>526</v>
      </c>
      <c r="L451" s="2" t="s">
        <v>26</v>
      </c>
      <c r="M451" s="4">
        <v>1</v>
      </c>
      <c r="N451" s="2" t="s">
        <v>16</v>
      </c>
      <c r="O451" s="2" t="s">
        <v>71</v>
      </c>
      <c r="P451" s="2"/>
      <c r="Q451" s="3">
        <v>80</v>
      </c>
      <c r="R451" s="3">
        <f t="shared" si="19"/>
        <v>80</v>
      </c>
      <c r="S451" s="3">
        <v>185</v>
      </c>
      <c r="T451" t="s">
        <v>844</v>
      </c>
      <c r="U451" t="s">
        <v>913</v>
      </c>
    </row>
    <row r="452" spans="1:21" ht="39.950000000000003" customHeight="1" x14ac:dyDescent="0.25">
      <c r="A452" s="2" t="s">
        <v>12</v>
      </c>
      <c r="B452" s="2" t="s">
        <v>13</v>
      </c>
      <c r="C452" s="2" t="s">
        <v>19</v>
      </c>
      <c r="D452" s="2" t="s">
        <v>754</v>
      </c>
      <c r="E452" s="2" t="s">
        <v>14</v>
      </c>
      <c r="F452" s="2" t="str">
        <f t="shared" si="20"/>
        <v>100693A0O0</v>
      </c>
      <c r="G452" s="2" t="s">
        <v>1402</v>
      </c>
      <c r="H452" s="2" t="s">
        <v>527</v>
      </c>
      <c r="I452" s="2" t="s">
        <v>515</v>
      </c>
      <c r="J452" s="2" t="s">
        <v>243</v>
      </c>
      <c r="K452" s="2" t="s">
        <v>528</v>
      </c>
      <c r="L452" s="2" t="s">
        <v>78</v>
      </c>
      <c r="M452" s="4">
        <v>2</v>
      </c>
      <c r="N452" s="2" t="s">
        <v>16</v>
      </c>
      <c r="O452" s="2" t="s">
        <v>114</v>
      </c>
      <c r="P452" s="2"/>
      <c r="Q452" s="3">
        <v>105</v>
      </c>
      <c r="R452" s="3">
        <f t="shared" si="19"/>
        <v>210</v>
      </c>
      <c r="S452" s="3">
        <v>245</v>
      </c>
      <c r="T452" t="s">
        <v>852</v>
      </c>
      <c r="U452" t="s">
        <v>909</v>
      </c>
    </row>
    <row r="453" spans="1:21" ht="39.950000000000003" customHeight="1" x14ac:dyDescent="0.25">
      <c r="A453" s="2" t="s">
        <v>12</v>
      </c>
      <c r="B453" s="2" t="s">
        <v>13</v>
      </c>
      <c r="C453" s="2" t="s">
        <v>19</v>
      </c>
      <c r="D453" s="2" t="s">
        <v>754</v>
      </c>
      <c r="E453" s="2" t="s">
        <v>14</v>
      </c>
      <c r="F453" s="2" t="str">
        <f t="shared" si="20"/>
        <v>100693A0O0</v>
      </c>
      <c r="G453" s="2" t="s">
        <v>1403</v>
      </c>
      <c r="H453" s="2" t="s">
        <v>527</v>
      </c>
      <c r="I453" s="2" t="s">
        <v>515</v>
      </c>
      <c r="J453" s="2" t="s">
        <v>39</v>
      </c>
      <c r="K453" s="2" t="s">
        <v>528</v>
      </c>
      <c r="L453" s="2" t="s">
        <v>142</v>
      </c>
      <c r="M453" s="4">
        <v>1</v>
      </c>
      <c r="N453" s="2" t="s">
        <v>16</v>
      </c>
      <c r="O453" s="2" t="s">
        <v>114</v>
      </c>
      <c r="P453" s="2"/>
      <c r="Q453" s="3">
        <v>105</v>
      </c>
      <c r="R453" s="3">
        <f t="shared" si="19"/>
        <v>105</v>
      </c>
      <c r="S453" s="3">
        <v>245</v>
      </c>
      <c r="T453" t="s">
        <v>852</v>
      </c>
      <c r="U453" t="s">
        <v>909</v>
      </c>
    </row>
    <row r="454" spans="1:21" ht="39.950000000000003" customHeight="1" x14ac:dyDescent="0.25">
      <c r="A454" s="2" t="s">
        <v>12</v>
      </c>
      <c r="B454" s="2" t="s">
        <v>13</v>
      </c>
      <c r="C454" s="2" t="s">
        <v>19</v>
      </c>
      <c r="D454" s="2" t="s">
        <v>754</v>
      </c>
      <c r="E454" s="2" t="s">
        <v>14</v>
      </c>
      <c r="F454" s="2" t="str">
        <f t="shared" si="20"/>
        <v>101150Y5LG</v>
      </c>
      <c r="G454" s="2" t="s">
        <v>1404</v>
      </c>
      <c r="H454" s="2" t="s">
        <v>529</v>
      </c>
      <c r="I454" s="2" t="s">
        <v>65</v>
      </c>
      <c r="J454" s="2" t="s">
        <v>134</v>
      </c>
      <c r="K454" s="2" t="s">
        <v>530</v>
      </c>
      <c r="L454" s="2" t="s">
        <v>28</v>
      </c>
      <c r="M454" s="4">
        <v>4</v>
      </c>
      <c r="N454" s="2" t="s">
        <v>16</v>
      </c>
      <c r="O454" s="2" t="s">
        <v>186</v>
      </c>
      <c r="P454" s="2"/>
      <c r="Q454" s="3">
        <v>119</v>
      </c>
      <c r="R454" s="3">
        <f t="shared" si="19"/>
        <v>476</v>
      </c>
      <c r="S454" s="3">
        <v>275</v>
      </c>
      <c r="T454" t="s">
        <v>855</v>
      </c>
      <c r="U454" t="s">
        <v>915</v>
      </c>
    </row>
    <row r="455" spans="1:21" ht="39.950000000000003" customHeight="1" x14ac:dyDescent="0.25">
      <c r="A455" s="2" t="s">
        <v>12</v>
      </c>
      <c r="B455" s="2" t="s">
        <v>13</v>
      </c>
      <c r="C455" s="2" t="s">
        <v>19</v>
      </c>
      <c r="D455" s="2" t="s">
        <v>754</v>
      </c>
      <c r="E455" s="2" t="s">
        <v>14</v>
      </c>
      <c r="F455" s="2" t="str">
        <f t="shared" si="20"/>
        <v>101150Y5LG</v>
      </c>
      <c r="G455" s="2" t="s">
        <v>1405</v>
      </c>
      <c r="H455" s="2" t="s">
        <v>529</v>
      </c>
      <c r="I455" s="2" t="s">
        <v>65</v>
      </c>
      <c r="J455" s="2" t="s">
        <v>134</v>
      </c>
      <c r="K455" s="2" t="s">
        <v>530</v>
      </c>
      <c r="L455" s="2" t="s">
        <v>37</v>
      </c>
      <c r="M455" s="4">
        <v>2</v>
      </c>
      <c r="N455" s="2" t="s">
        <v>16</v>
      </c>
      <c r="O455" s="2" t="s">
        <v>186</v>
      </c>
      <c r="P455" s="2"/>
      <c r="Q455" s="3">
        <v>119</v>
      </c>
      <c r="R455" s="3">
        <f t="shared" si="19"/>
        <v>238</v>
      </c>
      <c r="S455" s="3">
        <v>275</v>
      </c>
      <c r="T455" t="s">
        <v>855</v>
      </c>
      <c r="U455" t="s">
        <v>915</v>
      </c>
    </row>
    <row r="456" spans="1:21" ht="39.950000000000003" customHeight="1" x14ac:dyDescent="0.25">
      <c r="A456" s="2" t="s">
        <v>12</v>
      </c>
      <c r="B456" s="2" t="s">
        <v>13</v>
      </c>
      <c r="C456" s="2" t="s">
        <v>19</v>
      </c>
      <c r="D456" s="2" t="s">
        <v>754</v>
      </c>
      <c r="E456" s="2" t="s">
        <v>14</v>
      </c>
      <c r="F456" s="2" t="str">
        <f t="shared" si="20"/>
        <v>101150Y5LG</v>
      </c>
      <c r="G456" s="2" t="s">
        <v>1406</v>
      </c>
      <c r="H456" s="2" t="s">
        <v>529</v>
      </c>
      <c r="I456" s="2" t="s">
        <v>65</v>
      </c>
      <c r="J456" s="2" t="s">
        <v>134</v>
      </c>
      <c r="K456" s="2" t="s">
        <v>530</v>
      </c>
      <c r="L456" s="2" t="s">
        <v>38</v>
      </c>
      <c r="M456" s="4">
        <v>4</v>
      </c>
      <c r="N456" s="2" t="s">
        <v>16</v>
      </c>
      <c r="O456" s="2" t="s">
        <v>186</v>
      </c>
      <c r="P456" s="2"/>
      <c r="Q456" s="3">
        <v>119</v>
      </c>
      <c r="R456" s="3">
        <f t="shared" si="19"/>
        <v>476</v>
      </c>
      <c r="S456" s="3">
        <v>275</v>
      </c>
      <c r="T456" t="s">
        <v>855</v>
      </c>
      <c r="U456" t="s">
        <v>915</v>
      </c>
    </row>
    <row r="457" spans="1:21" ht="39.950000000000003" customHeight="1" x14ac:dyDescent="0.25">
      <c r="A457" s="2" t="s">
        <v>12</v>
      </c>
      <c r="B457" s="2" t="s">
        <v>32</v>
      </c>
      <c r="C457" s="2" t="s">
        <v>19</v>
      </c>
      <c r="D457" s="2" t="s">
        <v>754</v>
      </c>
      <c r="E457" s="2" t="s">
        <v>14</v>
      </c>
      <c r="F457" s="2" t="str">
        <f t="shared" si="20"/>
        <v>100352A0KN</v>
      </c>
      <c r="G457" s="2" t="s">
        <v>1407</v>
      </c>
      <c r="H457" s="2" t="s">
        <v>531</v>
      </c>
      <c r="I457" s="2" t="s">
        <v>278</v>
      </c>
      <c r="J457" s="2" t="s">
        <v>85</v>
      </c>
      <c r="K457" s="2" t="s">
        <v>532</v>
      </c>
      <c r="L457" s="2" t="s">
        <v>15</v>
      </c>
      <c r="M457" s="4">
        <v>4</v>
      </c>
      <c r="N457" s="2" t="s">
        <v>16</v>
      </c>
      <c r="O457" s="2" t="s">
        <v>71</v>
      </c>
      <c r="P457" s="2"/>
      <c r="Q457" s="3">
        <v>54</v>
      </c>
      <c r="R457" s="3">
        <f t="shared" si="19"/>
        <v>216</v>
      </c>
      <c r="S457" s="3">
        <v>125</v>
      </c>
      <c r="T457" t="s">
        <v>851</v>
      </c>
      <c r="U457" t="s">
        <v>901</v>
      </c>
    </row>
    <row r="458" spans="1:21" ht="39.950000000000003" customHeight="1" x14ac:dyDescent="0.25">
      <c r="A458" s="2" t="s">
        <v>12</v>
      </c>
      <c r="B458" s="2" t="s">
        <v>13</v>
      </c>
      <c r="C458" s="2" t="s">
        <v>19</v>
      </c>
      <c r="D458" s="2" t="s">
        <v>754</v>
      </c>
      <c r="E458" s="2" t="s">
        <v>14</v>
      </c>
      <c r="F458" s="2" t="str">
        <f t="shared" si="20"/>
        <v>100109A0H9</v>
      </c>
      <c r="G458" s="2" t="s">
        <v>1408</v>
      </c>
      <c r="H458" s="2" t="s">
        <v>533</v>
      </c>
      <c r="I458" s="2" t="s">
        <v>326</v>
      </c>
      <c r="J458" s="2" t="s">
        <v>328</v>
      </c>
      <c r="K458" s="2" t="s">
        <v>534</v>
      </c>
      <c r="L458" s="2" t="s">
        <v>31</v>
      </c>
      <c r="M458" s="4">
        <v>1</v>
      </c>
      <c r="N458" s="2" t="s">
        <v>16</v>
      </c>
      <c r="O458" s="2" t="s">
        <v>29</v>
      </c>
      <c r="P458" s="2"/>
      <c r="Q458" s="3">
        <v>200</v>
      </c>
      <c r="R458" s="3">
        <f t="shared" si="19"/>
        <v>200</v>
      </c>
      <c r="S458" s="3">
        <v>465</v>
      </c>
      <c r="T458" t="s">
        <v>856</v>
      </c>
      <c r="U458" t="s">
        <v>903</v>
      </c>
    </row>
    <row r="459" spans="1:21" ht="39.950000000000003" customHeight="1" x14ac:dyDescent="0.25">
      <c r="A459" s="2" t="s">
        <v>12</v>
      </c>
      <c r="B459" s="2" t="s">
        <v>13</v>
      </c>
      <c r="C459" s="2" t="s">
        <v>19</v>
      </c>
      <c r="D459" s="2" t="s">
        <v>754</v>
      </c>
      <c r="E459" s="2" t="s">
        <v>14</v>
      </c>
      <c r="F459" s="2" t="str">
        <f t="shared" si="20"/>
        <v>100109A0H9</v>
      </c>
      <c r="G459" s="2" t="s">
        <v>1409</v>
      </c>
      <c r="H459" s="2" t="s">
        <v>533</v>
      </c>
      <c r="I459" s="2" t="s">
        <v>326</v>
      </c>
      <c r="J459" s="2" t="s">
        <v>328</v>
      </c>
      <c r="K459" s="2" t="s">
        <v>534</v>
      </c>
      <c r="L459" s="2" t="s">
        <v>28</v>
      </c>
      <c r="M459" s="4">
        <v>3</v>
      </c>
      <c r="N459" s="2" t="s">
        <v>16</v>
      </c>
      <c r="O459" s="2" t="s">
        <v>29</v>
      </c>
      <c r="P459" s="2"/>
      <c r="Q459" s="3">
        <v>200</v>
      </c>
      <c r="R459" s="3">
        <f t="shared" si="19"/>
        <v>600</v>
      </c>
      <c r="S459" s="3">
        <v>465</v>
      </c>
      <c r="T459" t="s">
        <v>856</v>
      </c>
      <c r="U459" t="s">
        <v>903</v>
      </c>
    </row>
    <row r="460" spans="1:21" ht="39.950000000000003" customHeight="1" x14ac:dyDescent="0.25">
      <c r="A460" s="2" t="s">
        <v>12</v>
      </c>
      <c r="B460" s="2" t="s">
        <v>13</v>
      </c>
      <c r="C460" s="2" t="s">
        <v>19</v>
      </c>
      <c r="D460" s="2" t="s">
        <v>754</v>
      </c>
      <c r="E460" s="2" t="s">
        <v>14</v>
      </c>
      <c r="F460" s="2" t="str">
        <f t="shared" si="20"/>
        <v>100109A0H9</v>
      </c>
      <c r="G460" s="2" t="s">
        <v>1410</v>
      </c>
      <c r="H460" s="2" t="s">
        <v>533</v>
      </c>
      <c r="I460" s="2" t="s">
        <v>326</v>
      </c>
      <c r="J460" s="2" t="s">
        <v>328</v>
      </c>
      <c r="K460" s="2" t="s">
        <v>534</v>
      </c>
      <c r="L460" s="2" t="s">
        <v>37</v>
      </c>
      <c r="M460" s="4">
        <v>3</v>
      </c>
      <c r="N460" s="2" t="s">
        <v>16</v>
      </c>
      <c r="O460" s="2" t="s">
        <v>29</v>
      </c>
      <c r="P460" s="2"/>
      <c r="Q460" s="3">
        <v>200</v>
      </c>
      <c r="R460" s="3">
        <f t="shared" si="19"/>
        <v>600</v>
      </c>
      <c r="S460" s="3">
        <v>465</v>
      </c>
      <c r="T460" t="s">
        <v>856</v>
      </c>
      <c r="U460" t="s">
        <v>903</v>
      </c>
    </row>
    <row r="461" spans="1:21" ht="39.950000000000003" customHeight="1" x14ac:dyDescent="0.25">
      <c r="A461" s="2" t="s">
        <v>12</v>
      </c>
      <c r="B461" s="2" t="s">
        <v>13</v>
      </c>
      <c r="C461" s="2" t="s">
        <v>19</v>
      </c>
      <c r="D461" s="2" t="s">
        <v>754</v>
      </c>
      <c r="E461" s="2" t="s">
        <v>14</v>
      </c>
      <c r="F461" s="2" t="str">
        <f t="shared" si="20"/>
        <v>100109A0H9</v>
      </c>
      <c r="G461" s="2" t="s">
        <v>1411</v>
      </c>
      <c r="H461" s="2" t="s">
        <v>533</v>
      </c>
      <c r="I461" s="2" t="s">
        <v>326</v>
      </c>
      <c r="J461" s="2" t="s">
        <v>328</v>
      </c>
      <c r="K461" s="2" t="s">
        <v>534</v>
      </c>
      <c r="L461" s="2" t="s">
        <v>38</v>
      </c>
      <c r="M461" s="4">
        <v>2</v>
      </c>
      <c r="N461" s="2" t="s">
        <v>16</v>
      </c>
      <c r="O461" s="2" t="s">
        <v>29</v>
      </c>
      <c r="P461" s="2"/>
      <c r="Q461" s="3">
        <v>200</v>
      </c>
      <c r="R461" s="3">
        <f t="shared" si="19"/>
        <v>400</v>
      </c>
      <c r="S461" s="3">
        <v>465</v>
      </c>
      <c r="T461" t="s">
        <v>856</v>
      </c>
      <c r="U461" t="s">
        <v>903</v>
      </c>
    </row>
    <row r="462" spans="1:21" ht="39.950000000000003" customHeight="1" x14ac:dyDescent="0.25">
      <c r="A462" s="2" t="s">
        <v>12</v>
      </c>
      <c r="B462" s="2" t="s">
        <v>32</v>
      </c>
      <c r="C462" s="2" t="s">
        <v>19</v>
      </c>
      <c r="D462" s="2" t="s">
        <v>754</v>
      </c>
      <c r="E462" s="2" t="s">
        <v>14</v>
      </c>
      <c r="F462" s="2" t="str">
        <f t="shared" si="20"/>
        <v>102075A19B</v>
      </c>
      <c r="G462" s="2" t="s">
        <v>1412</v>
      </c>
      <c r="H462" s="2" t="s">
        <v>535</v>
      </c>
      <c r="I462" s="2" t="s">
        <v>536</v>
      </c>
      <c r="J462" s="2" t="s">
        <v>107</v>
      </c>
      <c r="K462" s="2" t="s">
        <v>537</v>
      </c>
      <c r="L462" s="2" t="s">
        <v>37</v>
      </c>
      <c r="M462" s="4">
        <v>1</v>
      </c>
      <c r="N462" s="2" t="s">
        <v>16</v>
      </c>
      <c r="O462" s="2" t="s">
        <v>29</v>
      </c>
      <c r="P462" s="2"/>
      <c r="Q462" s="3">
        <v>139</v>
      </c>
      <c r="R462" s="3">
        <f t="shared" si="19"/>
        <v>139</v>
      </c>
      <c r="S462" s="3">
        <v>371</v>
      </c>
      <c r="T462" t="s">
        <v>857</v>
      </c>
      <c r="U462" t="s">
        <v>904</v>
      </c>
    </row>
    <row r="463" spans="1:21" ht="39.950000000000003" customHeight="1" x14ac:dyDescent="0.25">
      <c r="A463" s="2" t="s">
        <v>12</v>
      </c>
      <c r="B463" s="2" t="s">
        <v>32</v>
      </c>
      <c r="C463" s="2" t="s">
        <v>19</v>
      </c>
      <c r="D463" s="2" t="s">
        <v>754</v>
      </c>
      <c r="E463" s="2" t="s">
        <v>14</v>
      </c>
      <c r="F463" s="2" t="str">
        <f t="shared" si="20"/>
        <v>102075A19B</v>
      </c>
      <c r="G463" s="2" t="s">
        <v>1413</v>
      </c>
      <c r="H463" s="2" t="s">
        <v>535</v>
      </c>
      <c r="I463" s="2" t="s">
        <v>536</v>
      </c>
      <c r="J463" s="2" t="s">
        <v>107</v>
      </c>
      <c r="K463" s="2" t="s">
        <v>537</v>
      </c>
      <c r="L463" s="2" t="s">
        <v>38</v>
      </c>
      <c r="M463" s="4">
        <v>4</v>
      </c>
      <c r="N463" s="2" t="s">
        <v>16</v>
      </c>
      <c r="O463" s="2" t="s">
        <v>29</v>
      </c>
      <c r="P463" s="2"/>
      <c r="Q463" s="3">
        <v>139</v>
      </c>
      <c r="R463" s="3">
        <f t="shared" si="19"/>
        <v>556</v>
      </c>
      <c r="S463" s="3">
        <v>371</v>
      </c>
      <c r="T463" t="s">
        <v>857</v>
      </c>
      <c r="U463" t="s">
        <v>904</v>
      </c>
    </row>
    <row r="464" spans="1:21" ht="39.950000000000003" customHeight="1" x14ac:dyDescent="0.25">
      <c r="A464" s="2" t="s">
        <v>12</v>
      </c>
      <c r="B464" s="2" t="s">
        <v>32</v>
      </c>
      <c r="C464" s="2" t="s">
        <v>19</v>
      </c>
      <c r="D464" s="2" t="s">
        <v>754</v>
      </c>
      <c r="E464" s="2" t="s">
        <v>14</v>
      </c>
      <c r="F464" s="2" t="str">
        <f t="shared" si="20"/>
        <v>102075A19B</v>
      </c>
      <c r="G464" s="2" t="s">
        <v>1414</v>
      </c>
      <c r="H464" s="2" t="s">
        <v>535</v>
      </c>
      <c r="I464" s="2" t="s">
        <v>536</v>
      </c>
      <c r="J464" s="2" t="s">
        <v>107</v>
      </c>
      <c r="K464" s="2" t="s">
        <v>537</v>
      </c>
      <c r="L464" s="2" t="s">
        <v>35</v>
      </c>
      <c r="M464" s="4">
        <v>7</v>
      </c>
      <c r="N464" s="2" t="s">
        <v>16</v>
      </c>
      <c r="O464" s="2" t="s">
        <v>29</v>
      </c>
      <c r="P464" s="2"/>
      <c r="Q464" s="3">
        <v>139</v>
      </c>
      <c r="R464" s="3">
        <f t="shared" si="19"/>
        <v>973</v>
      </c>
      <c r="S464" s="3">
        <v>371</v>
      </c>
      <c r="T464" t="s">
        <v>857</v>
      </c>
      <c r="U464" t="s">
        <v>904</v>
      </c>
    </row>
    <row r="465" spans="1:21" ht="39.950000000000003" customHeight="1" x14ac:dyDescent="0.25">
      <c r="A465" s="2" t="s">
        <v>12</v>
      </c>
      <c r="B465" s="2" t="s">
        <v>32</v>
      </c>
      <c r="C465" s="2" t="s">
        <v>19</v>
      </c>
      <c r="D465" s="2" t="s">
        <v>754</v>
      </c>
      <c r="E465" s="2" t="s">
        <v>14</v>
      </c>
      <c r="F465" s="2" t="str">
        <f t="shared" si="20"/>
        <v>1001248889</v>
      </c>
      <c r="G465" s="2" t="s">
        <v>1415</v>
      </c>
      <c r="H465" s="2" t="s">
        <v>539</v>
      </c>
      <c r="I465" s="2" t="s">
        <v>200</v>
      </c>
      <c r="J465" s="2" t="s">
        <v>52</v>
      </c>
      <c r="K465" s="2" t="s">
        <v>540</v>
      </c>
      <c r="L465" s="2" t="s">
        <v>60</v>
      </c>
      <c r="M465" s="4">
        <v>1</v>
      </c>
      <c r="N465" s="2" t="s">
        <v>16</v>
      </c>
      <c r="O465" s="2" t="s">
        <v>67</v>
      </c>
      <c r="P465" s="2"/>
      <c r="Q465" s="3">
        <v>84</v>
      </c>
      <c r="R465" s="3">
        <f t="shared" si="19"/>
        <v>84</v>
      </c>
      <c r="S465" s="3">
        <v>195</v>
      </c>
      <c r="T465" t="s">
        <v>858</v>
      </c>
      <c r="U465" t="s">
        <v>915</v>
      </c>
    </row>
    <row r="466" spans="1:21" ht="39.950000000000003" customHeight="1" x14ac:dyDescent="0.25">
      <c r="A466" s="2" t="s">
        <v>12</v>
      </c>
      <c r="B466" s="2" t="s">
        <v>32</v>
      </c>
      <c r="C466" s="2" t="s">
        <v>19</v>
      </c>
      <c r="D466" s="2" t="s">
        <v>754</v>
      </c>
      <c r="E466" s="2" t="s">
        <v>14</v>
      </c>
      <c r="F466" s="2" t="str">
        <f t="shared" si="20"/>
        <v>1001248889</v>
      </c>
      <c r="G466" s="2" t="s">
        <v>1416</v>
      </c>
      <c r="H466" s="2" t="s">
        <v>539</v>
      </c>
      <c r="I466" s="2" t="s">
        <v>200</v>
      </c>
      <c r="J466" s="2" t="s">
        <v>52</v>
      </c>
      <c r="K466" s="2" t="s">
        <v>540</v>
      </c>
      <c r="L466" s="2" t="s">
        <v>31</v>
      </c>
      <c r="M466" s="4">
        <v>3</v>
      </c>
      <c r="N466" s="2" t="s">
        <v>16</v>
      </c>
      <c r="O466" s="2" t="s">
        <v>67</v>
      </c>
      <c r="P466" s="2"/>
      <c r="Q466" s="3">
        <v>84</v>
      </c>
      <c r="R466" s="3">
        <f t="shared" si="19"/>
        <v>252</v>
      </c>
      <c r="S466" s="3">
        <v>195</v>
      </c>
      <c r="T466" t="s">
        <v>858</v>
      </c>
      <c r="U466" t="s">
        <v>915</v>
      </c>
    </row>
    <row r="467" spans="1:21" ht="39.950000000000003" customHeight="1" x14ac:dyDescent="0.25">
      <c r="A467" s="2" t="s">
        <v>12</v>
      </c>
      <c r="B467" s="2" t="s">
        <v>32</v>
      </c>
      <c r="C467" s="2" t="s">
        <v>19</v>
      </c>
      <c r="D467" s="2" t="s">
        <v>754</v>
      </c>
      <c r="E467" s="2" t="s">
        <v>14</v>
      </c>
      <c r="F467" s="2" t="str">
        <f t="shared" si="20"/>
        <v>1001248889</v>
      </c>
      <c r="G467" s="2" t="s">
        <v>1417</v>
      </c>
      <c r="H467" s="2" t="s">
        <v>539</v>
      </c>
      <c r="I467" s="2" t="s">
        <v>200</v>
      </c>
      <c r="J467" s="2" t="s">
        <v>52</v>
      </c>
      <c r="K467" s="2" t="s">
        <v>540</v>
      </c>
      <c r="L467" s="2" t="s">
        <v>28</v>
      </c>
      <c r="M467" s="4">
        <v>3</v>
      </c>
      <c r="N467" s="2" t="s">
        <v>16</v>
      </c>
      <c r="O467" s="2" t="s">
        <v>67</v>
      </c>
      <c r="P467" s="2"/>
      <c r="Q467" s="3">
        <v>84</v>
      </c>
      <c r="R467" s="3">
        <f t="shared" si="19"/>
        <v>252</v>
      </c>
      <c r="S467" s="3">
        <v>195</v>
      </c>
      <c r="T467" t="s">
        <v>858</v>
      </c>
      <c r="U467" t="s">
        <v>915</v>
      </c>
    </row>
    <row r="468" spans="1:21" ht="39.950000000000003" customHeight="1" x14ac:dyDescent="0.25">
      <c r="A468" s="2" t="s">
        <v>12</v>
      </c>
      <c r="B468" s="2" t="s">
        <v>32</v>
      </c>
      <c r="C468" s="2" t="s">
        <v>19</v>
      </c>
      <c r="D468" s="2" t="s">
        <v>754</v>
      </c>
      <c r="E468" s="2" t="s">
        <v>14</v>
      </c>
      <c r="F468" s="2" t="str">
        <f t="shared" si="20"/>
        <v>1001248889</v>
      </c>
      <c r="G468" s="2" t="s">
        <v>1418</v>
      </c>
      <c r="H468" s="2" t="s">
        <v>539</v>
      </c>
      <c r="I468" s="2" t="s">
        <v>200</v>
      </c>
      <c r="J468" s="2" t="s">
        <v>52</v>
      </c>
      <c r="K468" s="2" t="s">
        <v>540</v>
      </c>
      <c r="L468" s="2" t="s">
        <v>37</v>
      </c>
      <c r="M468" s="4">
        <v>4</v>
      </c>
      <c r="N468" s="2" t="s">
        <v>16</v>
      </c>
      <c r="O468" s="2" t="s">
        <v>67</v>
      </c>
      <c r="P468" s="2"/>
      <c r="Q468" s="3">
        <v>84</v>
      </c>
      <c r="R468" s="3">
        <f t="shared" si="19"/>
        <v>336</v>
      </c>
      <c r="S468" s="3">
        <v>195</v>
      </c>
      <c r="T468" t="s">
        <v>858</v>
      </c>
      <c r="U468" t="s">
        <v>915</v>
      </c>
    </row>
    <row r="469" spans="1:21" ht="39.950000000000003" customHeight="1" x14ac:dyDescent="0.25">
      <c r="A469" s="2" t="s">
        <v>12</v>
      </c>
      <c r="B469" s="2" t="s">
        <v>32</v>
      </c>
      <c r="C469" s="2" t="s">
        <v>19</v>
      </c>
      <c r="D469" s="2" t="s">
        <v>754</v>
      </c>
      <c r="E469" s="2" t="s">
        <v>14</v>
      </c>
      <c r="F469" s="2" t="str">
        <f t="shared" si="20"/>
        <v>1001248889</v>
      </c>
      <c r="G469" s="2" t="s">
        <v>1419</v>
      </c>
      <c r="H469" s="2" t="s">
        <v>539</v>
      </c>
      <c r="I469" s="2" t="s">
        <v>200</v>
      </c>
      <c r="J469" s="2" t="s">
        <v>52</v>
      </c>
      <c r="K469" s="2" t="s">
        <v>540</v>
      </c>
      <c r="L469" s="2" t="s">
        <v>38</v>
      </c>
      <c r="M469" s="4">
        <v>5</v>
      </c>
      <c r="N469" s="2" t="s">
        <v>16</v>
      </c>
      <c r="O469" s="2" t="s">
        <v>67</v>
      </c>
      <c r="P469" s="2"/>
      <c r="Q469" s="3">
        <v>84</v>
      </c>
      <c r="R469" s="3">
        <f t="shared" si="19"/>
        <v>420</v>
      </c>
      <c r="S469" s="3">
        <v>195</v>
      </c>
      <c r="T469" t="s">
        <v>858</v>
      </c>
      <c r="U469" t="s">
        <v>915</v>
      </c>
    </row>
    <row r="470" spans="1:21" ht="39.950000000000003" customHeight="1" x14ac:dyDescent="0.25">
      <c r="A470" s="2" t="s">
        <v>12</v>
      </c>
      <c r="B470" s="2" t="s">
        <v>32</v>
      </c>
      <c r="C470" s="2" t="s">
        <v>19</v>
      </c>
      <c r="D470" s="2" t="s">
        <v>754</v>
      </c>
      <c r="E470" s="2" t="s">
        <v>14</v>
      </c>
      <c r="F470" s="2" t="str">
        <f t="shared" si="20"/>
        <v>1001248889</v>
      </c>
      <c r="G470" s="2" t="s">
        <v>1420</v>
      </c>
      <c r="H470" s="2" t="s">
        <v>539</v>
      </c>
      <c r="I470" s="2" t="s">
        <v>200</v>
      </c>
      <c r="J470" s="2" t="s">
        <v>52</v>
      </c>
      <c r="K470" s="2" t="s">
        <v>540</v>
      </c>
      <c r="L470" s="2" t="s">
        <v>35</v>
      </c>
      <c r="M470" s="4">
        <v>4</v>
      </c>
      <c r="N470" s="2" t="s">
        <v>16</v>
      </c>
      <c r="O470" s="2" t="s">
        <v>67</v>
      </c>
      <c r="P470" s="2"/>
      <c r="Q470" s="3">
        <v>84</v>
      </c>
      <c r="R470" s="3">
        <f t="shared" si="19"/>
        <v>336</v>
      </c>
      <c r="S470" s="3">
        <v>195</v>
      </c>
      <c r="T470" t="s">
        <v>858</v>
      </c>
      <c r="U470" t="s">
        <v>915</v>
      </c>
    </row>
    <row r="471" spans="1:21" ht="39.950000000000003" customHeight="1" x14ac:dyDescent="0.25">
      <c r="A471" s="2" t="s">
        <v>12</v>
      </c>
      <c r="B471" s="2" t="s">
        <v>13</v>
      </c>
      <c r="C471" s="2" t="s">
        <v>19</v>
      </c>
      <c r="D471" s="2" t="s">
        <v>754</v>
      </c>
      <c r="E471" s="2" t="s">
        <v>14</v>
      </c>
      <c r="F471" s="2" t="str">
        <f t="shared" si="20"/>
        <v>1001248889</v>
      </c>
      <c r="G471" s="2" t="s">
        <v>1421</v>
      </c>
      <c r="H471" s="2" t="s">
        <v>539</v>
      </c>
      <c r="I471" s="2" t="s">
        <v>200</v>
      </c>
      <c r="J471" s="2" t="s">
        <v>87</v>
      </c>
      <c r="K471" s="2" t="s">
        <v>540</v>
      </c>
      <c r="L471" s="2" t="s">
        <v>31</v>
      </c>
      <c r="M471" s="4">
        <v>5</v>
      </c>
      <c r="N471" s="2" t="s">
        <v>16</v>
      </c>
      <c r="O471" s="2" t="s">
        <v>67</v>
      </c>
      <c r="P471" s="2"/>
      <c r="Q471" s="3">
        <v>84</v>
      </c>
      <c r="R471" s="3">
        <f t="shared" si="19"/>
        <v>420</v>
      </c>
      <c r="S471" s="3">
        <v>195</v>
      </c>
      <c r="T471" t="s">
        <v>858</v>
      </c>
      <c r="U471" t="s">
        <v>915</v>
      </c>
    </row>
    <row r="472" spans="1:21" ht="39.950000000000003" customHeight="1" x14ac:dyDescent="0.25">
      <c r="A472" s="2" t="s">
        <v>12</v>
      </c>
      <c r="B472" s="2" t="s">
        <v>13</v>
      </c>
      <c r="C472" s="2" t="s">
        <v>19</v>
      </c>
      <c r="D472" s="2" t="s">
        <v>754</v>
      </c>
      <c r="E472" s="2" t="s">
        <v>14</v>
      </c>
      <c r="F472" s="2" t="str">
        <f t="shared" si="20"/>
        <v>1001248889</v>
      </c>
      <c r="G472" s="2" t="s">
        <v>1422</v>
      </c>
      <c r="H472" s="2" t="s">
        <v>539</v>
      </c>
      <c r="I472" s="2" t="s">
        <v>200</v>
      </c>
      <c r="J472" s="2" t="s">
        <v>87</v>
      </c>
      <c r="K472" s="2" t="s">
        <v>540</v>
      </c>
      <c r="L472" s="2" t="s">
        <v>28</v>
      </c>
      <c r="M472" s="4">
        <v>1</v>
      </c>
      <c r="N472" s="2" t="s">
        <v>16</v>
      </c>
      <c r="O472" s="2" t="s">
        <v>67</v>
      </c>
      <c r="P472" s="2"/>
      <c r="Q472" s="3">
        <v>84</v>
      </c>
      <c r="R472" s="3">
        <f t="shared" ref="R472:R513" si="21">Q472*M472</f>
        <v>84</v>
      </c>
      <c r="S472" s="3">
        <v>195</v>
      </c>
      <c r="T472" t="s">
        <v>858</v>
      </c>
      <c r="U472" t="s">
        <v>915</v>
      </c>
    </row>
    <row r="473" spans="1:21" ht="39.950000000000003" customHeight="1" x14ac:dyDescent="0.25">
      <c r="A473" s="2" t="s">
        <v>12</v>
      </c>
      <c r="B473" s="2" t="s">
        <v>13</v>
      </c>
      <c r="C473" s="2" t="s">
        <v>19</v>
      </c>
      <c r="D473" s="2" t="s">
        <v>754</v>
      </c>
      <c r="E473" s="2" t="s">
        <v>14</v>
      </c>
      <c r="F473" s="2" t="str">
        <f t="shared" si="20"/>
        <v>1001248889</v>
      </c>
      <c r="G473" s="2" t="s">
        <v>1423</v>
      </c>
      <c r="H473" s="2" t="s">
        <v>539</v>
      </c>
      <c r="I473" s="2" t="s">
        <v>200</v>
      </c>
      <c r="J473" s="2" t="s">
        <v>87</v>
      </c>
      <c r="K473" s="2" t="s">
        <v>540</v>
      </c>
      <c r="L473" s="2" t="s">
        <v>37</v>
      </c>
      <c r="M473" s="4">
        <v>6</v>
      </c>
      <c r="N473" s="2" t="s">
        <v>16</v>
      </c>
      <c r="O473" s="2" t="s">
        <v>67</v>
      </c>
      <c r="P473" s="2"/>
      <c r="Q473" s="3">
        <v>84</v>
      </c>
      <c r="R473" s="3">
        <f t="shared" si="21"/>
        <v>504</v>
      </c>
      <c r="S473" s="3">
        <v>195</v>
      </c>
      <c r="T473" t="s">
        <v>858</v>
      </c>
      <c r="U473" t="s">
        <v>915</v>
      </c>
    </row>
    <row r="474" spans="1:21" ht="39.950000000000003" customHeight="1" x14ac:dyDescent="0.25">
      <c r="A474" s="2" t="s">
        <v>12</v>
      </c>
      <c r="B474" s="2" t="s">
        <v>13</v>
      </c>
      <c r="C474" s="2" t="s">
        <v>19</v>
      </c>
      <c r="D474" s="2" t="s">
        <v>754</v>
      </c>
      <c r="E474" s="2" t="s">
        <v>14</v>
      </c>
      <c r="F474" s="2" t="str">
        <f t="shared" si="20"/>
        <v>1001248889</v>
      </c>
      <c r="G474" s="2" t="s">
        <v>1424</v>
      </c>
      <c r="H474" s="2" t="s">
        <v>539</v>
      </c>
      <c r="I474" s="2" t="s">
        <v>200</v>
      </c>
      <c r="J474" s="2" t="s">
        <v>87</v>
      </c>
      <c r="K474" s="2" t="s">
        <v>540</v>
      </c>
      <c r="L474" s="2" t="s">
        <v>38</v>
      </c>
      <c r="M474" s="4">
        <v>4</v>
      </c>
      <c r="N474" s="2" t="s">
        <v>16</v>
      </c>
      <c r="O474" s="2" t="s">
        <v>67</v>
      </c>
      <c r="P474" s="2"/>
      <c r="Q474" s="3">
        <v>84</v>
      </c>
      <c r="R474" s="3">
        <f t="shared" si="21"/>
        <v>336</v>
      </c>
      <c r="S474" s="3">
        <v>195</v>
      </c>
      <c r="T474" t="s">
        <v>858</v>
      </c>
      <c r="U474" t="s">
        <v>915</v>
      </c>
    </row>
    <row r="475" spans="1:21" ht="39.950000000000003" customHeight="1" x14ac:dyDescent="0.25">
      <c r="A475" s="2" t="s">
        <v>12</v>
      </c>
      <c r="B475" s="2" t="s">
        <v>13</v>
      </c>
      <c r="C475" s="2" t="s">
        <v>19</v>
      </c>
      <c r="D475" s="2" t="s">
        <v>754</v>
      </c>
      <c r="E475" s="2" t="s">
        <v>14</v>
      </c>
      <c r="F475" s="2" t="str">
        <f t="shared" si="20"/>
        <v>1001248889</v>
      </c>
      <c r="G475" s="2" t="s">
        <v>1425</v>
      </c>
      <c r="H475" s="2" t="s">
        <v>539</v>
      </c>
      <c r="I475" s="2" t="s">
        <v>200</v>
      </c>
      <c r="J475" s="2" t="s">
        <v>87</v>
      </c>
      <c r="K475" s="2" t="s">
        <v>540</v>
      </c>
      <c r="L475" s="2" t="s">
        <v>35</v>
      </c>
      <c r="M475" s="4">
        <v>1</v>
      </c>
      <c r="N475" s="2" t="s">
        <v>16</v>
      </c>
      <c r="O475" s="2" t="s">
        <v>67</v>
      </c>
      <c r="P475" s="2"/>
      <c r="Q475" s="3">
        <v>84</v>
      </c>
      <c r="R475" s="3">
        <f t="shared" si="21"/>
        <v>84</v>
      </c>
      <c r="S475" s="3">
        <v>195</v>
      </c>
      <c r="T475" t="s">
        <v>858</v>
      </c>
      <c r="U475" t="s">
        <v>915</v>
      </c>
    </row>
    <row r="476" spans="1:21" ht="39.950000000000003" customHeight="1" x14ac:dyDescent="0.25">
      <c r="A476" s="2" t="s">
        <v>12</v>
      </c>
      <c r="B476" s="2" t="s">
        <v>13</v>
      </c>
      <c r="C476" s="2" t="s">
        <v>19</v>
      </c>
      <c r="D476" s="2" t="s">
        <v>754</v>
      </c>
      <c r="E476" s="2" t="s">
        <v>14</v>
      </c>
      <c r="F476" s="2" t="str">
        <f t="shared" si="20"/>
        <v>1001248889</v>
      </c>
      <c r="G476" s="2" t="s">
        <v>1426</v>
      </c>
      <c r="H476" s="2" t="s">
        <v>539</v>
      </c>
      <c r="I476" s="2" t="s">
        <v>200</v>
      </c>
      <c r="J476" s="2" t="s">
        <v>39</v>
      </c>
      <c r="K476" s="2" t="s">
        <v>540</v>
      </c>
      <c r="L476" s="2" t="s">
        <v>28</v>
      </c>
      <c r="M476" s="4">
        <v>2</v>
      </c>
      <c r="N476" s="2" t="s">
        <v>16</v>
      </c>
      <c r="O476" s="2" t="s">
        <v>67</v>
      </c>
      <c r="P476" s="2"/>
      <c r="Q476" s="3">
        <v>84</v>
      </c>
      <c r="R476" s="3">
        <f t="shared" si="21"/>
        <v>168</v>
      </c>
      <c r="S476" s="3">
        <v>195</v>
      </c>
      <c r="T476" t="s">
        <v>858</v>
      </c>
      <c r="U476" t="s">
        <v>915</v>
      </c>
    </row>
    <row r="477" spans="1:21" ht="39.950000000000003" customHeight="1" x14ac:dyDescent="0.25">
      <c r="A477" s="2" t="s">
        <v>12</v>
      </c>
      <c r="B477" s="2" t="s">
        <v>13</v>
      </c>
      <c r="C477" s="2" t="s">
        <v>19</v>
      </c>
      <c r="D477" s="2" t="s">
        <v>754</v>
      </c>
      <c r="E477" s="2" t="s">
        <v>14</v>
      </c>
      <c r="F477" s="2" t="str">
        <f t="shared" si="20"/>
        <v>1001248889</v>
      </c>
      <c r="G477" s="2" t="s">
        <v>1427</v>
      </c>
      <c r="H477" s="2" t="s">
        <v>539</v>
      </c>
      <c r="I477" s="2" t="s">
        <v>200</v>
      </c>
      <c r="J477" s="2" t="s">
        <v>39</v>
      </c>
      <c r="K477" s="2" t="s">
        <v>540</v>
      </c>
      <c r="L477" s="2" t="s">
        <v>37</v>
      </c>
      <c r="M477" s="4">
        <v>3</v>
      </c>
      <c r="N477" s="2" t="s">
        <v>16</v>
      </c>
      <c r="O477" s="2" t="s">
        <v>67</v>
      </c>
      <c r="P477" s="2"/>
      <c r="Q477" s="3">
        <v>84</v>
      </c>
      <c r="R477" s="3">
        <f t="shared" si="21"/>
        <v>252</v>
      </c>
      <c r="S477" s="3">
        <v>195</v>
      </c>
      <c r="T477" t="s">
        <v>858</v>
      </c>
      <c r="U477" t="s">
        <v>915</v>
      </c>
    </row>
    <row r="478" spans="1:21" ht="39.950000000000003" customHeight="1" x14ac:dyDescent="0.25">
      <c r="A478" s="2" t="s">
        <v>12</v>
      </c>
      <c r="B478" s="2" t="s">
        <v>32</v>
      </c>
      <c r="C478" s="2" t="s">
        <v>19</v>
      </c>
      <c r="D478" s="2" t="s">
        <v>754</v>
      </c>
      <c r="E478" s="2" t="s">
        <v>14</v>
      </c>
      <c r="F478" s="2" t="str">
        <f t="shared" si="20"/>
        <v>102076A19B</v>
      </c>
      <c r="G478" s="2" t="s">
        <v>1428</v>
      </c>
      <c r="H478" s="2" t="s">
        <v>541</v>
      </c>
      <c r="I478" s="2" t="s">
        <v>536</v>
      </c>
      <c r="J478" s="2" t="s">
        <v>542</v>
      </c>
      <c r="K478" s="2" t="s">
        <v>543</v>
      </c>
      <c r="L478" s="2" t="s">
        <v>38</v>
      </c>
      <c r="M478" s="4">
        <v>11</v>
      </c>
      <c r="N478" s="2" t="s">
        <v>16</v>
      </c>
      <c r="O478" s="2" t="s">
        <v>29</v>
      </c>
      <c r="P478" s="2"/>
      <c r="Q478" s="3">
        <v>141</v>
      </c>
      <c r="R478" s="3">
        <f t="shared" si="21"/>
        <v>1551</v>
      </c>
      <c r="S478" s="3">
        <v>379</v>
      </c>
      <c r="T478" t="s">
        <v>857</v>
      </c>
      <c r="U478" t="s">
        <v>904</v>
      </c>
    </row>
    <row r="479" spans="1:21" ht="39.950000000000003" customHeight="1" x14ac:dyDescent="0.25">
      <c r="A479" s="2" t="s">
        <v>12</v>
      </c>
      <c r="B479" s="2" t="s">
        <v>32</v>
      </c>
      <c r="C479" s="2" t="s">
        <v>19</v>
      </c>
      <c r="D479" s="2" t="s">
        <v>754</v>
      </c>
      <c r="E479" s="2" t="s">
        <v>14</v>
      </c>
      <c r="F479" s="2" t="str">
        <f t="shared" si="20"/>
        <v>102076A19B</v>
      </c>
      <c r="G479" s="2" t="s">
        <v>1429</v>
      </c>
      <c r="H479" s="2" t="s">
        <v>541</v>
      </c>
      <c r="I479" s="2" t="s">
        <v>536</v>
      </c>
      <c r="J479" s="2" t="s">
        <v>542</v>
      </c>
      <c r="K479" s="2" t="s">
        <v>543</v>
      </c>
      <c r="L479" s="2" t="s">
        <v>35</v>
      </c>
      <c r="M479" s="4">
        <v>8</v>
      </c>
      <c r="N479" s="2" t="s">
        <v>16</v>
      </c>
      <c r="O479" s="2" t="s">
        <v>29</v>
      </c>
      <c r="P479" s="2"/>
      <c r="Q479" s="3">
        <v>141</v>
      </c>
      <c r="R479" s="3">
        <f t="shared" si="21"/>
        <v>1128</v>
      </c>
      <c r="S479" s="3">
        <v>379</v>
      </c>
      <c r="T479" t="s">
        <v>857</v>
      </c>
      <c r="U479" t="s">
        <v>904</v>
      </c>
    </row>
    <row r="480" spans="1:21" ht="39.950000000000003" customHeight="1" x14ac:dyDescent="0.25">
      <c r="A480" s="2" t="s">
        <v>12</v>
      </c>
      <c r="B480" s="2" t="s">
        <v>32</v>
      </c>
      <c r="C480" s="2" t="s">
        <v>19</v>
      </c>
      <c r="D480" s="2" t="s">
        <v>754</v>
      </c>
      <c r="E480" s="2" t="s">
        <v>14</v>
      </c>
      <c r="F480" s="2" t="str">
        <f t="shared" si="20"/>
        <v>102076A19B</v>
      </c>
      <c r="G480" s="2" t="s">
        <v>1430</v>
      </c>
      <c r="H480" s="2" t="s">
        <v>541</v>
      </c>
      <c r="I480" s="2" t="s">
        <v>536</v>
      </c>
      <c r="J480" s="2" t="s">
        <v>50</v>
      </c>
      <c r="K480" s="2" t="s">
        <v>543</v>
      </c>
      <c r="L480" s="2" t="s">
        <v>31</v>
      </c>
      <c r="M480" s="4">
        <v>4</v>
      </c>
      <c r="N480" s="2" t="s">
        <v>16</v>
      </c>
      <c r="O480" s="2" t="s">
        <v>29</v>
      </c>
      <c r="P480" s="2"/>
      <c r="Q480" s="3">
        <v>141</v>
      </c>
      <c r="R480" s="3">
        <f t="shared" si="21"/>
        <v>564</v>
      </c>
      <c r="S480" s="3">
        <v>379</v>
      </c>
      <c r="T480" t="s">
        <v>857</v>
      </c>
      <c r="U480" t="s">
        <v>904</v>
      </c>
    </row>
    <row r="481" spans="1:21" ht="39.950000000000003" customHeight="1" x14ac:dyDescent="0.25">
      <c r="A481" s="2" t="s">
        <v>12</v>
      </c>
      <c r="B481" s="2" t="s">
        <v>32</v>
      </c>
      <c r="C481" s="2" t="s">
        <v>19</v>
      </c>
      <c r="D481" s="2" t="s">
        <v>754</v>
      </c>
      <c r="E481" s="2" t="s">
        <v>14</v>
      </c>
      <c r="F481" s="2" t="str">
        <f t="shared" si="20"/>
        <v>102076A19B</v>
      </c>
      <c r="G481" s="2" t="s">
        <v>1431</v>
      </c>
      <c r="H481" s="2" t="s">
        <v>541</v>
      </c>
      <c r="I481" s="2" t="s">
        <v>536</v>
      </c>
      <c r="J481" s="2" t="s">
        <v>50</v>
      </c>
      <c r="K481" s="2" t="s">
        <v>543</v>
      </c>
      <c r="L481" s="2" t="s">
        <v>28</v>
      </c>
      <c r="M481" s="4">
        <v>2</v>
      </c>
      <c r="N481" s="2" t="s">
        <v>16</v>
      </c>
      <c r="O481" s="2" t="s">
        <v>29</v>
      </c>
      <c r="P481" s="2"/>
      <c r="Q481" s="3">
        <v>141</v>
      </c>
      <c r="R481" s="3">
        <f t="shared" si="21"/>
        <v>282</v>
      </c>
      <c r="S481" s="3">
        <v>379</v>
      </c>
      <c r="T481" t="s">
        <v>857</v>
      </c>
      <c r="U481" t="s">
        <v>904</v>
      </c>
    </row>
    <row r="482" spans="1:21" ht="39.950000000000003" customHeight="1" x14ac:dyDescent="0.25">
      <c r="A482" s="2" t="s">
        <v>12</v>
      </c>
      <c r="B482" s="2" t="s">
        <v>32</v>
      </c>
      <c r="C482" s="2" t="s">
        <v>19</v>
      </c>
      <c r="D482" s="2" t="s">
        <v>754</v>
      </c>
      <c r="E482" s="2" t="s">
        <v>14</v>
      </c>
      <c r="F482" s="2" t="str">
        <f t="shared" si="20"/>
        <v>102076A19B</v>
      </c>
      <c r="G482" s="2" t="s">
        <v>1432</v>
      </c>
      <c r="H482" s="2" t="s">
        <v>541</v>
      </c>
      <c r="I482" s="2" t="s">
        <v>536</v>
      </c>
      <c r="J482" s="2" t="s">
        <v>50</v>
      </c>
      <c r="K482" s="2" t="s">
        <v>543</v>
      </c>
      <c r="L482" s="2" t="s">
        <v>37</v>
      </c>
      <c r="M482" s="4">
        <v>8</v>
      </c>
      <c r="N482" s="2" t="s">
        <v>16</v>
      </c>
      <c r="O482" s="2" t="s">
        <v>29</v>
      </c>
      <c r="P482" s="2"/>
      <c r="Q482" s="3">
        <v>141</v>
      </c>
      <c r="R482" s="3">
        <f t="shared" si="21"/>
        <v>1128</v>
      </c>
      <c r="S482" s="3">
        <v>379</v>
      </c>
      <c r="T482" t="s">
        <v>857</v>
      </c>
      <c r="U482" t="s">
        <v>904</v>
      </c>
    </row>
    <row r="483" spans="1:21" ht="39.950000000000003" customHeight="1" x14ac:dyDescent="0.25">
      <c r="A483" s="2" t="s">
        <v>12</v>
      </c>
      <c r="B483" s="2" t="s">
        <v>32</v>
      </c>
      <c r="C483" s="2" t="s">
        <v>19</v>
      </c>
      <c r="D483" s="2" t="s">
        <v>754</v>
      </c>
      <c r="E483" s="2" t="s">
        <v>14</v>
      </c>
      <c r="F483" s="2" t="str">
        <f t="shared" si="20"/>
        <v>102076A19B</v>
      </c>
      <c r="G483" s="2" t="s">
        <v>1433</v>
      </c>
      <c r="H483" s="2" t="s">
        <v>541</v>
      </c>
      <c r="I483" s="2" t="s">
        <v>536</v>
      </c>
      <c r="J483" s="2" t="s">
        <v>50</v>
      </c>
      <c r="K483" s="2" t="s">
        <v>543</v>
      </c>
      <c r="L483" s="2" t="s">
        <v>38</v>
      </c>
      <c r="M483" s="4">
        <v>8</v>
      </c>
      <c r="N483" s="2" t="s">
        <v>16</v>
      </c>
      <c r="O483" s="2" t="s">
        <v>29</v>
      </c>
      <c r="P483" s="2"/>
      <c r="Q483" s="3">
        <v>141</v>
      </c>
      <c r="R483" s="3">
        <f t="shared" si="21"/>
        <v>1128</v>
      </c>
      <c r="S483" s="3">
        <v>379</v>
      </c>
      <c r="T483" t="s">
        <v>857</v>
      </c>
      <c r="U483" t="s">
        <v>904</v>
      </c>
    </row>
    <row r="484" spans="1:21" ht="39.950000000000003" customHeight="1" x14ac:dyDescent="0.25">
      <c r="A484" s="2" t="s">
        <v>12</v>
      </c>
      <c r="B484" s="2" t="s">
        <v>32</v>
      </c>
      <c r="C484" s="2" t="s">
        <v>19</v>
      </c>
      <c r="D484" s="2" t="s">
        <v>754</v>
      </c>
      <c r="E484" s="2" t="s">
        <v>14</v>
      </c>
      <c r="F484" s="2" t="str">
        <f t="shared" si="20"/>
        <v>102076A19B</v>
      </c>
      <c r="G484" s="2" t="s">
        <v>1434</v>
      </c>
      <c r="H484" s="2" t="s">
        <v>541</v>
      </c>
      <c r="I484" s="2" t="s">
        <v>536</v>
      </c>
      <c r="J484" s="2" t="s">
        <v>50</v>
      </c>
      <c r="K484" s="2" t="s">
        <v>543</v>
      </c>
      <c r="L484" s="2" t="s">
        <v>35</v>
      </c>
      <c r="M484" s="4">
        <v>4</v>
      </c>
      <c r="N484" s="2" t="s">
        <v>16</v>
      </c>
      <c r="O484" s="2" t="s">
        <v>29</v>
      </c>
      <c r="P484" s="2"/>
      <c r="Q484" s="3">
        <v>141</v>
      </c>
      <c r="R484" s="3">
        <f t="shared" si="21"/>
        <v>564</v>
      </c>
      <c r="S484" s="3">
        <v>379</v>
      </c>
      <c r="T484" t="s">
        <v>857</v>
      </c>
      <c r="U484" t="s">
        <v>904</v>
      </c>
    </row>
    <row r="485" spans="1:21" ht="39.950000000000003" customHeight="1" x14ac:dyDescent="0.25">
      <c r="A485" s="2" t="s">
        <v>12</v>
      </c>
      <c r="B485" s="2" t="s">
        <v>13</v>
      </c>
      <c r="C485" s="2" t="s">
        <v>19</v>
      </c>
      <c r="D485" s="2" t="s">
        <v>754</v>
      </c>
      <c r="E485" s="2" t="s">
        <v>14</v>
      </c>
      <c r="F485" s="2" t="str">
        <f t="shared" si="20"/>
        <v>100873A0RC</v>
      </c>
      <c r="G485" s="2" t="s">
        <v>1435</v>
      </c>
      <c r="H485" s="2" t="s">
        <v>544</v>
      </c>
      <c r="I485" s="2" t="s">
        <v>545</v>
      </c>
      <c r="J485" s="2" t="s">
        <v>483</v>
      </c>
      <c r="K485" s="2" t="s">
        <v>546</v>
      </c>
      <c r="L485" s="2" t="s">
        <v>92</v>
      </c>
      <c r="M485" s="4">
        <v>22</v>
      </c>
      <c r="N485" s="2" t="s">
        <v>16</v>
      </c>
      <c r="O485" s="2" t="s">
        <v>186</v>
      </c>
      <c r="P485" s="2"/>
      <c r="Q485" s="3">
        <v>71</v>
      </c>
      <c r="R485" s="3">
        <f t="shared" si="21"/>
        <v>1562</v>
      </c>
      <c r="S485" s="3">
        <v>165</v>
      </c>
      <c r="T485" t="s">
        <v>859</v>
      </c>
      <c r="U485" t="s">
        <v>940</v>
      </c>
    </row>
    <row r="486" spans="1:21" ht="39.950000000000003" customHeight="1" x14ac:dyDescent="0.25">
      <c r="A486" s="2" t="s">
        <v>12</v>
      </c>
      <c r="B486" s="2" t="s">
        <v>13</v>
      </c>
      <c r="C486" s="2" t="s">
        <v>19</v>
      </c>
      <c r="D486" s="2" t="s">
        <v>754</v>
      </c>
      <c r="E486" s="2" t="s">
        <v>14</v>
      </c>
      <c r="F486" s="2" t="str">
        <f t="shared" si="20"/>
        <v>100144A0HW</v>
      </c>
      <c r="G486" s="2" t="s">
        <v>1436</v>
      </c>
      <c r="H486" s="2" t="s">
        <v>547</v>
      </c>
      <c r="I486" s="2" t="s">
        <v>440</v>
      </c>
      <c r="J486" s="2" t="s">
        <v>479</v>
      </c>
      <c r="K486" s="2" t="s">
        <v>548</v>
      </c>
      <c r="L486" s="2" t="s">
        <v>15</v>
      </c>
      <c r="M486" s="4">
        <v>6</v>
      </c>
      <c r="N486" s="2" t="s">
        <v>16</v>
      </c>
      <c r="O486" s="2" t="s">
        <v>73</v>
      </c>
      <c r="P486" s="2"/>
      <c r="Q486" s="3">
        <v>119</v>
      </c>
      <c r="R486" s="3">
        <f t="shared" si="21"/>
        <v>714</v>
      </c>
      <c r="S486" s="3">
        <v>275</v>
      </c>
      <c r="T486" t="s">
        <v>860</v>
      </c>
      <c r="U486" t="s">
        <v>906</v>
      </c>
    </row>
    <row r="487" spans="1:21" ht="39.950000000000003" customHeight="1" x14ac:dyDescent="0.25">
      <c r="A487" s="2" t="s">
        <v>12</v>
      </c>
      <c r="B487" s="2" t="s">
        <v>13</v>
      </c>
      <c r="C487" s="2" t="s">
        <v>19</v>
      </c>
      <c r="D487" s="2" t="s">
        <v>754</v>
      </c>
      <c r="E487" s="2" t="s">
        <v>14</v>
      </c>
      <c r="F487" s="2" t="str">
        <f t="shared" si="20"/>
        <v>100144A0HW</v>
      </c>
      <c r="G487" s="2" t="s">
        <v>1437</v>
      </c>
      <c r="H487" s="2" t="s">
        <v>547</v>
      </c>
      <c r="I487" s="2" t="s">
        <v>440</v>
      </c>
      <c r="J487" s="2" t="s">
        <v>479</v>
      </c>
      <c r="K487" s="2" t="s">
        <v>548</v>
      </c>
      <c r="L487" s="2" t="s">
        <v>18</v>
      </c>
      <c r="M487" s="4">
        <v>5</v>
      </c>
      <c r="N487" s="2" t="s">
        <v>16</v>
      </c>
      <c r="O487" s="2" t="s">
        <v>73</v>
      </c>
      <c r="P487" s="2"/>
      <c r="Q487" s="3">
        <v>119</v>
      </c>
      <c r="R487" s="3">
        <f t="shared" si="21"/>
        <v>595</v>
      </c>
      <c r="S487" s="3">
        <v>275</v>
      </c>
      <c r="T487" t="s">
        <v>860</v>
      </c>
      <c r="U487" t="s">
        <v>906</v>
      </c>
    </row>
    <row r="488" spans="1:21" ht="39.950000000000003" customHeight="1" x14ac:dyDescent="0.25">
      <c r="A488" s="2" t="s">
        <v>12</v>
      </c>
      <c r="B488" s="2" t="s">
        <v>13</v>
      </c>
      <c r="C488" s="2" t="s">
        <v>19</v>
      </c>
      <c r="D488" s="2" t="s">
        <v>754</v>
      </c>
      <c r="E488" s="2" t="s">
        <v>14</v>
      </c>
      <c r="F488" s="2" t="str">
        <f t="shared" si="20"/>
        <v>100144A0HW</v>
      </c>
      <c r="G488" s="2" t="s">
        <v>1438</v>
      </c>
      <c r="H488" s="2" t="s">
        <v>547</v>
      </c>
      <c r="I488" s="2" t="s">
        <v>440</v>
      </c>
      <c r="J488" s="2" t="s">
        <v>479</v>
      </c>
      <c r="K488" s="2" t="s">
        <v>548</v>
      </c>
      <c r="L488" s="2" t="s">
        <v>24</v>
      </c>
      <c r="M488" s="4">
        <v>6</v>
      </c>
      <c r="N488" s="2" t="s">
        <v>16</v>
      </c>
      <c r="O488" s="2" t="s">
        <v>73</v>
      </c>
      <c r="P488" s="2"/>
      <c r="Q488" s="3">
        <v>119</v>
      </c>
      <c r="R488" s="3">
        <f t="shared" si="21"/>
        <v>714</v>
      </c>
      <c r="S488" s="3">
        <v>275</v>
      </c>
      <c r="T488" t="s">
        <v>860</v>
      </c>
      <c r="U488" t="s">
        <v>906</v>
      </c>
    </row>
    <row r="489" spans="1:21" ht="39.950000000000003" customHeight="1" x14ac:dyDescent="0.25">
      <c r="A489" s="2" t="s">
        <v>12</v>
      </c>
      <c r="B489" s="2" t="s">
        <v>13</v>
      </c>
      <c r="C489" s="2" t="s">
        <v>19</v>
      </c>
      <c r="D489" s="2" t="s">
        <v>754</v>
      </c>
      <c r="E489" s="2" t="s">
        <v>14</v>
      </c>
      <c r="F489" s="2" t="str">
        <f t="shared" si="20"/>
        <v>100144A0HW</v>
      </c>
      <c r="G489" s="2" t="s">
        <v>1439</v>
      </c>
      <c r="H489" s="2" t="s">
        <v>547</v>
      </c>
      <c r="I489" s="2" t="s">
        <v>440</v>
      </c>
      <c r="J489" s="2" t="s">
        <v>479</v>
      </c>
      <c r="K489" s="2" t="s">
        <v>548</v>
      </c>
      <c r="L489" s="2" t="s">
        <v>25</v>
      </c>
      <c r="M489" s="4">
        <v>2</v>
      </c>
      <c r="N489" s="2" t="s">
        <v>16</v>
      </c>
      <c r="O489" s="2" t="s">
        <v>73</v>
      </c>
      <c r="P489" s="2"/>
      <c r="Q489" s="3">
        <v>119</v>
      </c>
      <c r="R489" s="3">
        <f t="shared" si="21"/>
        <v>238</v>
      </c>
      <c r="S489" s="3">
        <v>275</v>
      </c>
      <c r="T489" t="s">
        <v>860</v>
      </c>
      <c r="U489" t="s">
        <v>906</v>
      </c>
    </row>
    <row r="490" spans="1:21" ht="39.950000000000003" customHeight="1" x14ac:dyDescent="0.25">
      <c r="A490" s="2" t="s">
        <v>12</v>
      </c>
      <c r="B490" s="2" t="s">
        <v>13</v>
      </c>
      <c r="C490" s="2" t="s">
        <v>19</v>
      </c>
      <c r="D490" s="2" t="s">
        <v>754</v>
      </c>
      <c r="E490" s="2" t="s">
        <v>14</v>
      </c>
      <c r="F490" s="2" t="str">
        <f t="shared" si="20"/>
        <v>100910A0OF</v>
      </c>
      <c r="G490" s="2" t="s">
        <v>1440</v>
      </c>
      <c r="H490" s="2" t="s">
        <v>549</v>
      </c>
      <c r="I490" s="2" t="s">
        <v>56</v>
      </c>
      <c r="J490" s="2" t="s">
        <v>167</v>
      </c>
      <c r="K490" s="2" t="s">
        <v>550</v>
      </c>
      <c r="L490" s="2" t="s">
        <v>60</v>
      </c>
      <c r="M490" s="4">
        <v>1</v>
      </c>
      <c r="N490" s="2" t="s">
        <v>16</v>
      </c>
      <c r="O490" s="2" t="s">
        <v>55</v>
      </c>
      <c r="P490" s="2"/>
      <c r="Q490" s="3">
        <v>114</v>
      </c>
      <c r="R490" s="3">
        <f t="shared" si="21"/>
        <v>114</v>
      </c>
      <c r="S490" s="3">
        <v>265</v>
      </c>
      <c r="T490" t="s">
        <v>773</v>
      </c>
      <c r="U490" t="s">
        <v>920</v>
      </c>
    </row>
    <row r="491" spans="1:21" ht="39.950000000000003" customHeight="1" x14ac:dyDescent="0.25">
      <c r="A491" s="2" t="s">
        <v>12</v>
      </c>
      <c r="B491" s="2" t="s">
        <v>13</v>
      </c>
      <c r="C491" s="2" t="s">
        <v>19</v>
      </c>
      <c r="D491" s="2" t="s">
        <v>754</v>
      </c>
      <c r="E491" s="2" t="s">
        <v>14</v>
      </c>
      <c r="F491" s="2" t="str">
        <f t="shared" si="20"/>
        <v>100910A0OF</v>
      </c>
      <c r="G491" s="2" t="s">
        <v>1441</v>
      </c>
      <c r="H491" s="2" t="s">
        <v>549</v>
      </c>
      <c r="I491" s="2" t="s">
        <v>56</v>
      </c>
      <c r="J491" s="2" t="s">
        <v>167</v>
      </c>
      <c r="K491" s="2" t="s">
        <v>550</v>
      </c>
      <c r="L491" s="2" t="s">
        <v>31</v>
      </c>
      <c r="M491" s="4">
        <v>2</v>
      </c>
      <c r="N491" s="2" t="s">
        <v>16</v>
      </c>
      <c r="O491" s="2" t="s">
        <v>55</v>
      </c>
      <c r="P491" s="2"/>
      <c r="Q491" s="3">
        <v>114</v>
      </c>
      <c r="R491" s="3">
        <f t="shared" si="21"/>
        <v>228</v>
      </c>
      <c r="S491" s="3">
        <v>265</v>
      </c>
      <c r="T491" t="s">
        <v>773</v>
      </c>
      <c r="U491" t="s">
        <v>920</v>
      </c>
    </row>
    <row r="492" spans="1:21" ht="39.950000000000003" customHeight="1" x14ac:dyDescent="0.25">
      <c r="A492" s="2" t="s">
        <v>12</v>
      </c>
      <c r="B492" s="2" t="s">
        <v>13</v>
      </c>
      <c r="C492" s="2" t="s">
        <v>19</v>
      </c>
      <c r="D492" s="2" t="s">
        <v>754</v>
      </c>
      <c r="E492" s="2" t="s">
        <v>14</v>
      </c>
      <c r="F492" s="2" t="str">
        <f t="shared" si="20"/>
        <v>100910A0OF</v>
      </c>
      <c r="G492" s="2" t="s">
        <v>1442</v>
      </c>
      <c r="H492" s="2" t="s">
        <v>549</v>
      </c>
      <c r="I492" s="2" t="s">
        <v>56</v>
      </c>
      <c r="J492" s="2" t="s">
        <v>167</v>
      </c>
      <c r="K492" s="2" t="s">
        <v>550</v>
      </c>
      <c r="L492" s="2" t="s">
        <v>28</v>
      </c>
      <c r="M492" s="4">
        <v>4</v>
      </c>
      <c r="N492" s="2" t="s">
        <v>16</v>
      </c>
      <c r="O492" s="2" t="s">
        <v>55</v>
      </c>
      <c r="P492" s="2"/>
      <c r="Q492" s="3">
        <v>114</v>
      </c>
      <c r="R492" s="3">
        <f t="shared" si="21"/>
        <v>456</v>
      </c>
      <c r="S492" s="3">
        <v>265</v>
      </c>
      <c r="T492" t="s">
        <v>773</v>
      </c>
      <c r="U492" t="s">
        <v>920</v>
      </c>
    </row>
    <row r="493" spans="1:21" ht="39.950000000000003" customHeight="1" x14ac:dyDescent="0.25">
      <c r="A493" s="2" t="s">
        <v>12</v>
      </c>
      <c r="B493" s="2" t="s">
        <v>13</v>
      </c>
      <c r="C493" s="2" t="s">
        <v>19</v>
      </c>
      <c r="D493" s="2" t="s">
        <v>754</v>
      </c>
      <c r="E493" s="2" t="s">
        <v>14</v>
      </c>
      <c r="F493" s="2" t="str">
        <f t="shared" si="20"/>
        <v>100910A0OF</v>
      </c>
      <c r="G493" s="2" t="s">
        <v>1443</v>
      </c>
      <c r="H493" s="2" t="s">
        <v>549</v>
      </c>
      <c r="I493" s="2" t="s">
        <v>56</v>
      </c>
      <c r="J493" s="2" t="s">
        <v>167</v>
      </c>
      <c r="K493" s="2" t="s">
        <v>550</v>
      </c>
      <c r="L493" s="2" t="s">
        <v>37</v>
      </c>
      <c r="M493" s="4">
        <v>3</v>
      </c>
      <c r="N493" s="2" t="s">
        <v>16</v>
      </c>
      <c r="O493" s="2" t="s">
        <v>55</v>
      </c>
      <c r="P493" s="2"/>
      <c r="Q493" s="3">
        <v>114</v>
      </c>
      <c r="R493" s="3">
        <f t="shared" si="21"/>
        <v>342</v>
      </c>
      <c r="S493" s="3">
        <v>265</v>
      </c>
      <c r="T493" t="s">
        <v>773</v>
      </c>
      <c r="U493" t="s">
        <v>920</v>
      </c>
    </row>
    <row r="494" spans="1:21" ht="39.950000000000003" customHeight="1" x14ac:dyDescent="0.25">
      <c r="A494" s="2" t="s">
        <v>12</v>
      </c>
      <c r="B494" s="2" t="s">
        <v>13</v>
      </c>
      <c r="C494" s="2" t="s">
        <v>19</v>
      </c>
      <c r="D494" s="2" t="s">
        <v>754</v>
      </c>
      <c r="E494" s="2" t="s">
        <v>14</v>
      </c>
      <c r="F494" s="2" t="str">
        <f t="shared" si="20"/>
        <v>100910A0OF</v>
      </c>
      <c r="G494" s="2" t="s">
        <v>1444</v>
      </c>
      <c r="H494" s="2" t="s">
        <v>549</v>
      </c>
      <c r="I494" s="2" t="s">
        <v>56</v>
      </c>
      <c r="J494" s="2" t="s">
        <v>167</v>
      </c>
      <c r="K494" s="2" t="s">
        <v>550</v>
      </c>
      <c r="L494" s="2" t="s">
        <v>38</v>
      </c>
      <c r="M494" s="4">
        <v>3</v>
      </c>
      <c r="N494" s="2" t="s">
        <v>16</v>
      </c>
      <c r="O494" s="2" t="s">
        <v>55</v>
      </c>
      <c r="P494" s="2"/>
      <c r="Q494" s="3">
        <v>114</v>
      </c>
      <c r="R494" s="3">
        <f t="shared" si="21"/>
        <v>342</v>
      </c>
      <c r="S494" s="3">
        <v>265</v>
      </c>
      <c r="T494" t="s">
        <v>773</v>
      </c>
      <c r="U494" t="s">
        <v>920</v>
      </c>
    </row>
    <row r="495" spans="1:21" ht="39.950000000000003" customHeight="1" x14ac:dyDescent="0.25">
      <c r="A495" s="2" t="s">
        <v>12</v>
      </c>
      <c r="B495" s="2" t="s">
        <v>13</v>
      </c>
      <c r="C495" s="2" t="s">
        <v>19</v>
      </c>
      <c r="D495" s="2" t="s">
        <v>754</v>
      </c>
      <c r="E495" s="2" t="s">
        <v>14</v>
      </c>
      <c r="F495" s="2" t="str">
        <f t="shared" si="20"/>
        <v>100910A0OF</v>
      </c>
      <c r="G495" s="2" t="s">
        <v>1445</v>
      </c>
      <c r="H495" s="2" t="s">
        <v>549</v>
      </c>
      <c r="I495" s="2" t="s">
        <v>56</v>
      </c>
      <c r="J495" s="2" t="s">
        <v>167</v>
      </c>
      <c r="K495" s="2" t="s">
        <v>550</v>
      </c>
      <c r="L495" s="2" t="s">
        <v>35</v>
      </c>
      <c r="M495" s="4">
        <v>1</v>
      </c>
      <c r="N495" s="2" t="s">
        <v>16</v>
      </c>
      <c r="O495" s="2" t="s">
        <v>55</v>
      </c>
      <c r="P495" s="2"/>
      <c r="Q495" s="3">
        <v>114</v>
      </c>
      <c r="R495" s="3">
        <f t="shared" si="21"/>
        <v>114</v>
      </c>
      <c r="S495" s="3">
        <v>265</v>
      </c>
      <c r="T495" t="s">
        <v>773</v>
      </c>
      <c r="U495" t="s">
        <v>920</v>
      </c>
    </row>
    <row r="496" spans="1:21" ht="39.950000000000003" customHeight="1" x14ac:dyDescent="0.25">
      <c r="A496" s="2" t="s">
        <v>12</v>
      </c>
      <c r="B496" s="2" t="s">
        <v>13</v>
      </c>
      <c r="C496" s="2" t="s">
        <v>19</v>
      </c>
      <c r="D496" s="2" t="s">
        <v>754</v>
      </c>
      <c r="E496" s="2" t="s">
        <v>14</v>
      </c>
      <c r="F496" s="2" t="str">
        <f t="shared" si="20"/>
        <v>100910A0OF</v>
      </c>
      <c r="G496" s="2" t="s">
        <v>1446</v>
      </c>
      <c r="H496" s="2" t="s">
        <v>549</v>
      </c>
      <c r="I496" s="2" t="s">
        <v>56</v>
      </c>
      <c r="J496" s="2" t="s">
        <v>168</v>
      </c>
      <c r="K496" s="2" t="s">
        <v>550</v>
      </c>
      <c r="L496" s="2" t="s">
        <v>60</v>
      </c>
      <c r="M496" s="4">
        <v>2</v>
      </c>
      <c r="N496" s="2" t="s">
        <v>16</v>
      </c>
      <c r="O496" s="2" t="s">
        <v>55</v>
      </c>
      <c r="P496" s="2"/>
      <c r="Q496" s="3">
        <v>114</v>
      </c>
      <c r="R496" s="3">
        <f t="shared" si="21"/>
        <v>228</v>
      </c>
      <c r="S496" s="3">
        <v>265</v>
      </c>
      <c r="T496" t="s">
        <v>773</v>
      </c>
      <c r="U496" t="s">
        <v>920</v>
      </c>
    </row>
    <row r="497" spans="1:21" ht="39.950000000000003" customHeight="1" x14ac:dyDescent="0.25">
      <c r="A497" s="2" t="s">
        <v>12</v>
      </c>
      <c r="B497" s="2" t="s">
        <v>13</v>
      </c>
      <c r="C497" s="2" t="s">
        <v>19</v>
      </c>
      <c r="D497" s="2" t="s">
        <v>754</v>
      </c>
      <c r="E497" s="2" t="s">
        <v>14</v>
      </c>
      <c r="F497" s="2" t="str">
        <f t="shared" si="20"/>
        <v>100910A0OF</v>
      </c>
      <c r="G497" s="2" t="s">
        <v>1447</v>
      </c>
      <c r="H497" s="2" t="s">
        <v>549</v>
      </c>
      <c r="I497" s="2" t="s">
        <v>56</v>
      </c>
      <c r="J497" s="2" t="s">
        <v>168</v>
      </c>
      <c r="K497" s="2" t="s">
        <v>550</v>
      </c>
      <c r="L497" s="2" t="s">
        <v>28</v>
      </c>
      <c r="M497" s="4">
        <v>2</v>
      </c>
      <c r="N497" s="2" t="s">
        <v>16</v>
      </c>
      <c r="O497" s="2" t="s">
        <v>55</v>
      </c>
      <c r="P497" s="2"/>
      <c r="Q497" s="3">
        <v>114</v>
      </c>
      <c r="R497" s="3">
        <f t="shared" si="21"/>
        <v>228</v>
      </c>
      <c r="S497" s="3">
        <v>265</v>
      </c>
      <c r="T497" t="s">
        <v>773</v>
      </c>
      <c r="U497" t="s">
        <v>920</v>
      </c>
    </row>
    <row r="498" spans="1:21" ht="39.950000000000003" customHeight="1" x14ac:dyDescent="0.25">
      <c r="A498" s="2" t="s">
        <v>12</v>
      </c>
      <c r="B498" s="2" t="s">
        <v>13</v>
      </c>
      <c r="C498" s="2" t="s">
        <v>19</v>
      </c>
      <c r="D498" s="2" t="s">
        <v>754</v>
      </c>
      <c r="E498" s="2" t="s">
        <v>14</v>
      </c>
      <c r="F498" s="2" t="str">
        <f t="shared" si="20"/>
        <v>100910A0OF</v>
      </c>
      <c r="G498" s="2" t="s">
        <v>1448</v>
      </c>
      <c r="H498" s="2" t="s">
        <v>549</v>
      </c>
      <c r="I498" s="2" t="s">
        <v>56</v>
      </c>
      <c r="J498" s="2" t="s">
        <v>168</v>
      </c>
      <c r="K498" s="2" t="s">
        <v>550</v>
      </c>
      <c r="L498" s="2" t="s">
        <v>37</v>
      </c>
      <c r="M498" s="4">
        <v>5</v>
      </c>
      <c r="N498" s="2" t="s">
        <v>16</v>
      </c>
      <c r="O498" s="2" t="s">
        <v>55</v>
      </c>
      <c r="P498" s="2"/>
      <c r="Q498" s="3">
        <v>114</v>
      </c>
      <c r="R498" s="3">
        <f t="shared" si="21"/>
        <v>570</v>
      </c>
      <c r="S498" s="3">
        <v>265</v>
      </c>
      <c r="T498" t="s">
        <v>773</v>
      </c>
      <c r="U498" t="s">
        <v>920</v>
      </c>
    </row>
    <row r="499" spans="1:21" ht="39.950000000000003" customHeight="1" x14ac:dyDescent="0.25">
      <c r="A499" s="2" t="s">
        <v>12</v>
      </c>
      <c r="B499" s="2" t="s">
        <v>13</v>
      </c>
      <c r="C499" s="2" t="s">
        <v>19</v>
      </c>
      <c r="D499" s="2" t="s">
        <v>754</v>
      </c>
      <c r="E499" s="2" t="s">
        <v>14</v>
      </c>
      <c r="F499" s="2" t="str">
        <f t="shared" si="20"/>
        <v>100910A0OF</v>
      </c>
      <c r="G499" s="2" t="s">
        <v>1449</v>
      </c>
      <c r="H499" s="2" t="s">
        <v>549</v>
      </c>
      <c r="I499" s="2" t="s">
        <v>56</v>
      </c>
      <c r="J499" s="2" t="s">
        <v>168</v>
      </c>
      <c r="K499" s="2" t="s">
        <v>550</v>
      </c>
      <c r="L499" s="2" t="s">
        <v>38</v>
      </c>
      <c r="M499" s="4">
        <v>6</v>
      </c>
      <c r="N499" s="2" t="s">
        <v>16</v>
      </c>
      <c r="O499" s="2" t="s">
        <v>55</v>
      </c>
      <c r="P499" s="2"/>
      <c r="Q499" s="3">
        <v>114</v>
      </c>
      <c r="R499" s="3">
        <f t="shared" si="21"/>
        <v>684</v>
      </c>
      <c r="S499" s="3">
        <v>265</v>
      </c>
      <c r="T499" t="s">
        <v>773</v>
      </c>
      <c r="U499" t="s">
        <v>920</v>
      </c>
    </row>
    <row r="500" spans="1:21" ht="39.950000000000003" customHeight="1" x14ac:dyDescent="0.25">
      <c r="A500" s="2" t="s">
        <v>12</v>
      </c>
      <c r="B500" s="2" t="s">
        <v>13</v>
      </c>
      <c r="C500" s="2" t="s">
        <v>19</v>
      </c>
      <c r="D500" s="2" t="s">
        <v>754</v>
      </c>
      <c r="E500" s="2" t="s">
        <v>14</v>
      </c>
      <c r="F500" s="2" t="str">
        <f t="shared" si="20"/>
        <v>100910A0OF</v>
      </c>
      <c r="G500" s="2" t="s">
        <v>1450</v>
      </c>
      <c r="H500" s="2" t="s">
        <v>549</v>
      </c>
      <c r="I500" s="2" t="s">
        <v>56</v>
      </c>
      <c r="J500" s="2" t="s">
        <v>168</v>
      </c>
      <c r="K500" s="2" t="s">
        <v>550</v>
      </c>
      <c r="L500" s="2" t="s">
        <v>35</v>
      </c>
      <c r="M500" s="4">
        <v>2</v>
      </c>
      <c r="N500" s="2" t="s">
        <v>16</v>
      </c>
      <c r="O500" s="2" t="s">
        <v>55</v>
      </c>
      <c r="P500" s="2"/>
      <c r="Q500" s="3">
        <v>114</v>
      </c>
      <c r="R500" s="3">
        <f t="shared" si="21"/>
        <v>228</v>
      </c>
      <c r="S500" s="3">
        <v>265</v>
      </c>
      <c r="T500" t="s">
        <v>773</v>
      </c>
      <c r="U500" t="s">
        <v>920</v>
      </c>
    </row>
    <row r="501" spans="1:21" ht="39.950000000000003" customHeight="1" x14ac:dyDescent="0.25">
      <c r="A501" s="2" t="s">
        <v>12</v>
      </c>
      <c r="B501" s="2" t="s">
        <v>13</v>
      </c>
      <c r="C501" s="2" t="s">
        <v>19</v>
      </c>
      <c r="D501" s="2" t="s">
        <v>754</v>
      </c>
      <c r="E501" s="2" t="s">
        <v>14</v>
      </c>
      <c r="F501" s="2" t="str">
        <f t="shared" si="20"/>
        <v>100910A0OF</v>
      </c>
      <c r="G501" s="2" t="s">
        <v>1451</v>
      </c>
      <c r="H501" s="2" t="s">
        <v>549</v>
      </c>
      <c r="I501" s="2" t="s">
        <v>56</v>
      </c>
      <c r="J501" s="2" t="s">
        <v>168</v>
      </c>
      <c r="K501" s="2" t="s">
        <v>550</v>
      </c>
      <c r="L501" s="2" t="s">
        <v>40</v>
      </c>
      <c r="M501" s="4">
        <v>3</v>
      </c>
      <c r="N501" s="2" t="s">
        <v>16</v>
      </c>
      <c r="O501" s="2" t="s">
        <v>55</v>
      </c>
      <c r="P501" s="2"/>
      <c r="Q501" s="3">
        <v>114</v>
      </c>
      <c r="R501" s="3">
        <f t="shared" si="21"/>
        <v>342</v>
      </c>
      <c r="S501" s="3">
        <v>265</v>
      </c>
      <c r="T501" t="s">
        <v>773</v>
      </c>
      <c r="U501" t="s">
        <v>920</v>
      </c>
    </row>
    <row r="502" spans="1:21" ht="39.950000000000003" customHeight="1" x14ac:dyDescent="0.25">
      <c r="A502" s="2" t="s">
        <v>12</v>
      </c>
      <c r="B502" s="2" t="s">
        <v>13</v>
      </c>
      <c r="C502" s="2" t="s">
        <v>19</v>
      </c>
      <c r="D502" s="2" t="s">
        <v>754</v>
      </c>
      <c r="E502" s="2" t="s">
        <v>14</v>
      </c>
      <c r="F502" s="2" t="str">
        <f t="shared" si="20"/>
        <v>100330A0G1</v>
      </c>
      <c r="G502" s="2" t="s">
        <v>1452</v>
      </c>
      <c r="H502" s="2" t="s">
        <v>551</v>
      </c>
      <c r="I502" s="2" t="s">
        <v>503</v>
      </c>
      <c r="J502" s="2" t="s">
        <v>234</v>
      </c>
      <c r="K502" s="2" t="s">
        <v>552</v>
      </c>
      <c r="L502" s="2" t="s">
        <v>26</v>
      </c>
      <c r="M502" s="4">
        <v>1</v>
      </c>
      <c r="N502" s="2" t="s">
        <v>16</v>
      </c>
      <c r="O502" s="2" t="s">
        <v>164</v>
      </c>
      <c r="P502" s="2"/>
      <c r="Q502" s="3">
        <v>209</v>
      </c>
      <c r="R502" s="3">
        <f t="shared" si="21"/>
        <v>209</v>
      </c>
      <c r="S502" s="3">
        <v>485</v>
      </c>
      <c r="T502" t="s">
        <v>861</v>
      </c>
      <c r="U502" t="s">
        <v>941</v>
      </c>
    </row>
    <row r="503" spans="1:21" ht="39.950000000000003" customHeight="1" x14ac:dyDescent="0.25">
      <c r="A503" s="2" t="s">
        <v>12</v>
      </c>
      <c r="B503" s="2" t="s">
        <v>32</v>
      </c>
      <c r="C503" s="2" t="s">
        <v>19</v>
      </c>
      <c r="D503" s="2" t="s">
        <v>754</v>
      </c>
      <c r="E503" s="2" t="s">
        <v>14</v>
      </c>
      <c r="F503" s="2" t="str">
        <f t="shared" si="20"/>
        <v>100219A0G5</v>
      </c>
      <c r="G503" s="2" t="s">
        <v>1453</v>
      </c>
      <c r="H503" s="2" t="s">
        <v>554</v>
      </c>
      <c r="I503" s="2" t="s">
        <v>555</v>
      </c>
      <c r="J503" s="2" t="s">
        <v>234</v>
      </c>
      <c r="K503" s="2" t="s">
        <v>556</v>
      </c>
      <c r="L503" s="2" t="s">
        <v>31</v>
      </c>
      <c r="M503" s="4">
        <v>1</v>
      </c>
      <c r="N503" s="2" t="s">
        <v>16</v>
      </c>
      <c r="O503" s="2" t="s">
        <v>55</v>
      </c>
      <c r="P503" s="2"/>
      <c r="Q503" s="3">
        <v>75</v>
      </c>
      <c r="R503" s="3">
        <f t="shared" si="21"/>
        <v>75</v>
      </c>
      <c r="S503" s="3">
        <v>175</v>
      </c>
      <c r="T503" t="s">
        <v>862</v>
      </c>
      <c r="U503" t="s">
        <v>928</v>
      </c>
    </row>
    <row r="504" spans="1:21" ht="39.950000000000003" customHeight="1" x14ac:dyDescent="0.25">
      <c r="A504" s="2" t="s">
        <v>12</v>
      </c>
      <c r="B504" s="2" t="s">
        <v>32</v>
      </c>
      <c r="C504" s="2" t="s">
        <v>19</v>
      </c>
      <c r="D504" s="2" t="s">
        <v>754</v>
      </c>
      <c r="E504" s="2" t="s">
        <v>14</v>
      </c>
      <c r="F504" s="2" t="str">
        <f t="shared" si="20"/>
        <v>100219A0G5</v>
      </c>
      <c r="G504" s="2" t="s">
        <v>1454</v>
      </c>
      <c r="H504" s="2" t="s">
        <v>554</v>
      </c>
      <c r="I504" s="2" t="s">
        <v>555</v>
      </c>
      <c r="J504" s="2" t="s">
        <v>234</v>
      </c>
      <c r="K504" s="2" t="s">
        <v>556</v>
      </c>
      <c r="L504" s="2" t="s">
        <v>28</v>
      </c>
      <c r="M504" s="4">
        <v>1</v>
      </c>
      <c r="N504" s="2" t="s">
        <v>16</v>
      </c>
      <c r="O504" s="2" t="s">
        <v>55</v>
      </c>
      <c r="P504" s="2"/>
      <c r="Q504" s="3">
        <v>75</v>
      </c>
      <c r="R504" s="3">
        <f t="shared" si="21"/>
        <v>75</v>
      </c>
      <c r="S504" s="3">
        <v>175</v>
      </c>
      <c r="T504" t="s">
        <v>862</v>
      </c>
      <c r="U504" t="s">
        <v>928</v>
      </c>
    </row>
    <row r="505" spans="1:21" ht="39.950000000000003" customHeight="1" x14ac:dyDescent="0.25">
      <c r="A505" s="2" t="s">
        <v>12</v>
      </c>
      <c r="B505" s="2" t="s">
        <v>32</v>
      </c>
      <c r="C505" s="2" t="s">
        <v>19</v>
      </c>
      <c r="D505" s="2" t="s">
        <v>754</v>
      </c>
      <c r="E505" s="2" t="s">
        <v>14</v>
      </c>
      <c r="F505" s="2" t="str">
        <f t="shared" si="20"/>
        <v>100219A0G5</v>
      </c>
      <c r="G505" s="2" t="s">
        <v>1455</v>
      </c>
      <c r="H505" s="2" t="s">
        <v>554</v>
      </c>
      <c r="I505" s="2" t="s">
        <v>555</v>
      </c>
      <c r="J505" s="2" t="s">
        <v>234</v>
      </c>
      <c r="K505" s="2" t="s">
        <v>556</v>
      </c>
      <c r="L505" s="2" t="s">
        <v>37</v>
      </c>
      <c r="M505" s="4">
        <v>1</v>
      </c>
      <c r="N505" s="2" t="s">
        <v>16</v>
      </c>
      <c r="O505" s="2" t="s">
        <v>55</v>
      </c>
      <c r="P505" s="2"/>
      <c r="Q505" s="3">
        <v>75</v>
      </c>
      <c r="R505" s="3">
        <f t="shared" si="21"/>
        <v>75</v>
      </c>
      <c r="S505" s="3">
        <v>175</v>
      </c>
      <c r="T505" t="s">
        <v>862</v>
      </c>
      <c r="U505" t="s">
        <v>928</v>
      </c>
    </row>
    <row r="506" spans="1:21" ht="39.950000000000003" customHeight="1" x14ac:dyDescent="0.25">
      <c r="A506" s="2" t="s">
        <v>12</v>
      </c>
      <c r="B506" s="2" t="s">
        <v>32</v>
      </c>
      <c r="C506" s="2" t="s">
        <v>19</v>
      </c>
      <c r="D506" s="2" t="s">
        <v>754</v>
      </c>
      <c r="E506" s="2" t="s">
        <v>14</v>
      </c>
      <c r="F506" s="2" t="str">
        <f t="shared" si="20"/>
        <v>101934A169</v>
      </c>
      <c r="G506" s="2" t="s">
        <v>1456</v>
      </c>
      <c r="H506" s="2" t="s">
        <v>557</v>
      </c>
      <c r="I506" s="2" t="s">
        <v>558</v>
      </c>
      <c r="J506" s="2" t="s">
        <v>559</v>
      </c>
      <c r="K506" s="2" t="s">
        <v>560</v>
      </c>
      <c r="L506" s="2" t="s">
        <v>31</v>
      </c>
      <c r="M506" s="4">
        <v>3</v>
      </c>
      <c r="N506" s="2" t="s">
        <v>16</v>
      </c>
      <c r="O506" s="2" t="s">
        <v>186</v>
      </c>
      <c r="P506" s="2"/>
      <c r="Q506" s="3">
        <v>93</v>
      </c>
      <c r="R506" s="3">
        <f t="shared" si="21"/>
        <v>279</v>
      </c>
      <c r="S506" s="3">
        <v>250</v>
      </c>
      <c r="T506" t="s">
        <v>863</v>
      </c>
      <c r="U506" t="s">
        <v>917</v>
      </c>
    </row>
    <row r="507" spans="1:21" ht="39.950000000000003" customHeight="1" x14ac:dyDescent="0.25">
      <c r="A507" s="2" t="s">
        <v>12</v>
      </c>
      <c r="B507" s="2" t="s">
        <v>32</v>
      </c>
      <c r="C507" s="2" t="s">
        <v>19</v>
      </c>
      <c r="D507" s="2" t="s">
        <v>754</v>
      </c>
      <c r="E507" s="2" t="s">
        <v>14</v>
      </c>
      <c r="F507" s="2" t="str">
        <f t="shared" si="20"/>
        <v>101934A169</v>
      </c>
      <c r="G507" s="2" t="s">
        <v>1457</v>
      </c>
      <c r="H507" s="2" t="s">
        <v>557</v>
      </c>
      <c r="I507" s="2" t="s">
        <v>558</v>
      </c>
      <c r="J507" s="2" t="s">
        <v>559</v>
      </c>
      <c r="K507" s="2" t="s">
        <v>560</v>
      </c>
      <c r="L507" s="2" t="s">
        <v>28</v>
      </c>
      <c r="M507" s="4">
        <v>3</v>
      </c>
      <c r="N507" s="2" t="s">
        <v>16</v>
      </c>
      <c r="O507" s="2" t="s">
        <v>186</v>
      </c>
      <c r="P507" s="2"/>
      <c r="Q507" s="3">
        <v>93</v>
      </c>
      <c r="R507" s="3">
        <f t="shared" si="21"/>
        <v>279</v>
      </c>
      <c r="S507" s="3">
        <v>250</v>
      </c>
      <c r="T507" t="s">
        <v>863</v>
      </c>
      <c r="U507" t="s">
        <v>917</v>
      </c>
    </row>
    <row r="508" spans="1:21" ht="39.950000000000003" customHeight="1" x14ac:dyDescent="0.25">
      <c r="A508" s="2" t="s">
        <v>12</v>
      </c>
      <c r="B508" s="2" t="s">
        <v>32</v>
      </c>
      <c r="C508" s="2" t="s">
        <v>19</v>
      </c>
      <c r="D508" s="2" t="s">
        <v>754</v>
      </c>
      <c r="E508" s="2" t="s">
        <v>14</v>
      </c>
      <c r="F508" s="2" t="str">
        <f t="shared" si="20"/>
        <v>101934A169</v>
      </c>
      <c r="G508" s="2" t="s">
        <v>1458</v>
      </c>
      <c r="H508" s="2" t="s">
        <v>557</v>
      </c>
      <c r="I508" s="2" t="s">
        <v>558</v>
      </c>
      <c r="J508" s="2" t="s">
        <v>559</v>
      </c>
      <c r="K508" s="2" t="s">
        <v>560</v>
      </c>
      <c r="L508" s="2" t="s">
        <v>38</v>
      </c>
      <c r="M508" s="4">
        <v>1</v>
      </c>
      <c r="N508" s="2" t="s">
        <v>16</v>
      </c>
      <c r="O508" s="2" t="s">
        <v>186</v>
      </c>
      <c r="P508" s="2"/>
      <c r="Q508" s="3">
        <v>93</v>
      </c>
      <c r="R508" s="3">
        <f t="shared" si="21"/>
        <v>93</v>
      </c>
      <c r="S508" s="3">
        <v>250</v>
      </c>
      <c r="T508" t="s">
        <v>863</v>
      </c>
      <c r="U508" t="s">
        <v>917</v>
      </c>
    </row>
    <row r="509" spans="1:21" ht="39.950000000000003" customHeight="1" x14ac:dyDescent="0.25">
      <c r="A509" s="2" t="s">
        <v>12</v>
      </c>
      <c r="B509" s="2" t="s">
        <v>13</v>
      </c>
      <c r="C509" s="2" t="s">
        <v>19</v>
      </c>
      <c r="D509" s="2" t="s">
        <v>754</v>
      </c>
      <c r="E509" s="2" t="s">
        <v>14</v>
      </c>
      <c r="F509" s="2" t="str">
        <f t="shared" si="20"/>
        <v>100137A0HC</v>
      </c>
      <c r="G509" s="2" t="s">
        <v>1459</v>
      </c>
      <c r="H509" s="2" t="s">
        <v>561</v>
      </c>
      <c r="I509" s="2" t="s">
        <v>381</v>
      </c>
      <c r="J509" s="2" t="s">
        <v>39</v>
      </c>
      <c r="K509" s="2" t="s">
        <v>562</v>
      </c>
      <c r="L509" s="2" t="s">
        <v>31</v>
      </c>
      <c r="M509" s="4">
        <v>2</v>
      </c>
      <c r="N509" s="2" t="s">
        <v>16</v>
      </c>
      <c r="O509" s="2" t="s">
        <v>55</v>
      </c>
      <c r="P509" s="2"/>
      <c r="Q509" s="3">
        <v>84</v>
      </c>
      <c r="R509" s="3">
        <f t="shared" si="21"/>
        <v>168</v>
      </c>
      <c r="S509" s="3">
        <v>195</v>
      </c>
      <c r="T509" t="s">
        <v>864</v>
      </c>
      <c r="U509" t="s">
        <v>920</v>
      </c>
    </row>
    <row r="510" spans="1:21" ht="39.950000000000003" customHeight="1" x14ac:dyDescent="0.25">
      <c r="A510" s="2" t="s">
        <v>12</v>
      </c>
      <c r="B510" s="2" t="s">
        <v>13</v>
      </c>
      <c r="C510" s="2" t="s">
        <v>19</v>
      </c>
      <c r="D510" s="2" t="s">
        <v>754</v>
      </c>
      <c r="E510" s="2" t="s">
        <v>14</v>
      </c>
      <c r="F510" s="2" t="str">
        <f t="shared" si="20"/>
        <v>100137A0HC</v>
      </c>
      <c r="G510" s="2" t="s">
        <v>1460</v>
      </c>
      <c r="H510" s="2" t="s">
        <v>561</v>
      </c>
      <c r="I510" s="2" t="s">
        <v>381</v>
      </c>
      <c r="J510" s="2" t="s">
        <v>39</v>
      </c>
      <c r="K510" s="2" t="s">
        <v>562</v>
      </c>
      <c r="L510" s="2" t="s">
        <v>37</v>
      </c>
      <c r="M510" s="4">
        <v>1</v>
      </c>
      <c r="N510" s="2" t="s">
        <v>16</v>
      </c>
      <c r="O510" s="2" t="s">
        <v>55</v>
      </c>
      <c r="P510" s="2"/>
      <c r="Q510" s="3">
        <v>84</v>
      </c>
      <c r="R510" s="3">
        <f t="shared" si="21"/>
        <v>84</v>
      </c>
      <c r="S510" s="3">
        <v>195</v>
      </c>
      <c r="T510" t="s">
        <v>864</v>
      </c>
      <c r="U510" t="s">
        <v>920</v>
      </c>
    </row>
    <row r="511" spans="1:21" ht="39.950000000000003" customHeight="1" x14ac:dyDescent="0.25">
      <c r="A511" s="2" t="s">
        <v>12</v>
      </c>
      <c r="B511" s="2" t="s">
        <v>13</v>
      </c>
      <c r="C511" s="2" t="s">
        <v>19</v>
      </c>
      <c r="D511" s="2" t="s">
        <v>754</v>
      </c>
      <c r="E511" s="2" t="s">
        <v>14</v>
      </c>
      <c r="F511" s="2" t="str">
        <f t="shared" si="20"/>
        <v>1007307105</v>
      </c>
      <c r="G511" s="2" t="s">
        <v>1461</v>
      </c>
      <c r="H511" s="2" t="s">
        <v>563</v>
      </c>
      <c r="I511" s="2" t="s">
        <v>364</v>
      </c>
      <c r="J511" s="2" t="s">
        <v>39</v>
      </c>
      <c r="K511" s="2" t="s">
        <v>564</v>
      </c>
      <c r="L511" s="2" t="s">
        <v>60</v>
      </c>
      <c r="M511" s="4">
        <v>3</v>
      </c>
      <c r="N511" s="2" t="s">
        <v>16</v>
      </c>
      <c r="O511" s="2" t="s">
        <v>55</v>
      </c>
      <c r="P511" s="2"/>
      <c r="Q511" s="3">
        <v>97</v>
      </c>
      <c r="R511" s="3">
        <f t="shared" si="21"/>
        <v>291</v>
      </c>
      <c r="S511" s="3">
        <v>225</v>
      </c>
      <c r="T511" t="s">
        <v>865</v>
      </c>
      <c r="U511" t="s">
        <v>942</v>
      </c>
    </row>
    <row r="512" spans="1:21" ht="39.950000000000003" customHeight="1" x14ac:dyDescent="0.25">
      <c r="A512" s="2" t="s">
        <v>12</v>
      </c>
      <c r="B512" s="2" t="s">
        <v>13</v>
      </c>
      <c r="C512" s="2" t="s">
        <v>19</v>
      </c>
      <c r="D512" s="2" t="s">
        <v>754</v>
      </c>
      <c r="E512" s="2" t="s">
        <v>14</v>
      </c>
      <c r="F512" s="2" t="str">
        <f t="shared" si="20"/>
        <v>1007307105</v>
      </c>
      <c r="G512" s="2" t="s">
        <v>1462</v>
      </c>
      <c r="H512" s="2" t="s">
        <v>563</v>
      </c>
      <c r="I512" s="2" t="s">
        <v>364</v>
      </c>
      <c r="J512" s="2" t="s">
        <v>39</v>
      </c>
      <c r="K512" s="2" t="s">
        <v>564</v>
      </c>
      <c r="L512" s="2" t="s">
        <v>31</v>
      </c>
      <c r="M512" s="4">
        <v>7</v>
      </c>
      <c r="N512" s="2" t="s">
        <v>16</v>
      </c>
      <c r="O512" s="2" t="s">
        <v>55</v>
      </c>
      <c r="P512" s="2"/>
      <c r="Q512" s="3">
        <v>97</v>
      </c>
      <c r="R512" s="3">
        <f t="shared" si="21"/>
        <v>679</v>
      </c>
      <c r="S512" s="3">
        <v>225</v>
      </c>
      <c r="T512" t="s">
        <v>865</v>
      </c>
      <c r="U512" t="s">
        <v>942</v>
      </c>
    </row>
    <row r="513" spans="1:21" ht="39.950000000000003" customHeight="1" x14ac:dyDescent="0.25">
      <c r="A513" s="2" t="s">
        <v>12</v>
      </c>
      <c r="B513" s="2" t="s">
        <v>32</v>
      </c>
      <c r="C513" s="2" t="s">
        <v>19</v>
      </c>
      <c r="D513" s="2" t="s">
        <v>754</v>
      </c>
      <c r="E513" s="2" t="s">
        <v>14</v>
      </c>
      <c r="F513" s="2" t="str">
        <f t="shared" si="20"/>
        <v>100896A0RN</v>
      </c>
      <c r="G513" s="2" t="s">
        <v>1463</v>
      </c>
      <c r="H513" s="2" t="s">
        <v>566</v>
      </c>
      <c r="I513" s="2" t="s">
        <v>567</v>
      </c>
      <c r="J513" s="2" t="s">
        <v>70</v>
      </c>
      <c r="K513" s="2" t="s">
        <v>568</v>
      </c>
      <c r="L513" s="2" t="s">
        <v>28</v>
      </c>
      <c r="M513" s="4">
        <v>3</v>
      </c>
      <c r="N513" s="2" t="s">
        <v>16</v>
      </c>
      <c r="O513" s="2" t="s">
        <v>77</v>
      </c>
      <c r="P513" s="2"/>
      <c r="Q513" s="3">
        <v>114</v>
      </c>
      <c r="R513" s="3">
        <f t="shared" si="21"/>
        <v>342</v>
      </c>
      <c r="S513" s="3">
        <v>265</v>
      </c>
      <c r="T513" t="s">
        <v>866</v>
      </c>
      <c r="U513" t="s">
        <v>937</v>
      </c>
    </row>
    <row r="514" spans="1:21" ht="39.950000000000003" customHeight="1" x14ac:dyDescent="0.25">
      <c r="A514" s="2" t="s">
        <v>12</v>
      </c>
      <c r="B514" s="2" t="s">
        <v>13</v>
      </c>
      <c r="C514" s="2" t="s">
        <v>19</v>
      </c>
      <c r="D514" s="2" t="s">
        <v>754</v>
      </c>
      <c r="E514" s="2" t="s">
        <v>14</v>
      </c>
      <c r="F514" s="2" t="str">
        <f t="shared" si="20"/>
        <v>100896A0RN</v>
      </c>
      <c r="G514" s="2" t="s">
        <v>1464</v>
      </c>
      <c r="H514" s="2" t="s">
        <v>566</v>
      </c>
      <c r="I514" s="2" t="s">
        <v>567</v>
      </c>
      <c r="J514" s="2" t="s">
        <v>70</v>
      </c>
      <c r="K514" s="2" t="s">
        <v>568</v>
      </c>
      <c r="L514" s="2" t="s">
        <v>115</v>
      </c>
      <c r="M514" s="4">
        <v>1</v>
      </c>
      <c r="N514" s="2" t="s">
        <v>16</v>
      </c>
      <c r="O514" s="2" t="s">
        <v>77</v>
      </c>
      <c r="P514" s="2"/>
      <c r="Q514" s="3">
        <v>114</v>
      </c>
      <c r="R514" s="3">
        <f t="shared" ref="R514:R554" si="22">Q514*M514</f>
        <v>114</v>
      </c>
      <c r="S514" s="3">
        <v>265</v>
      </c>
      <c r="T514" t="s">
        <v>866</v>
      </c>
      <c r="U514" t="s">
        <v>937</v>
      </c>
    </row>
    <row r="515" spans="1:21" ht="39.950000000000003" customHeight="1" x14ac:dyDescent="0.25">
      <c r="A515" s="2" t="s">
        <v>12</v>
      </c>
      <c r="B515" s="2" t="s">
        <v>13</v>
      </c>
      <c r="C515" s="2" t="s">
        <v>19</v>
      </c>
      <c r="D515" s="2" t="s">
        <v>754</v>
      </c>
      <c r="E515" s="2" t="s">
        <v>14</v>
      </c>
      <c r="F515" s="2" t="str">
        <f t="shared" ref="F515:F578" si="23">CONCATENATE(H515,I515)</f>
        <v>100537A0IM</v>
      </c>
      <c r="G515" s="2" t="s">
        <v>1465</v>
      </c>
      <c r="H515" s="2" t="s">
        <v>569</v>
      </c>
      <c r="I515" s="2" t="s">
        <v>88</v>
      </c>
      <c r="J515" s="2" t="s">
        <v>371</v>
      </c>
      <c r="K515" s="2" t="s">
        <v>570</v>
      </c>
      <c r="L515" s="2" t="s">
        <v>60</v>
      </c>
      <c r="M515" s="4">
        <v>2</v>
      </c>
      <c r="N515" s="2" t="s">
        <v>16</v>
      </c>
      <c r="O515" s="2" t="s">
        <v>55</v>
      </c>
      <c r="P515" s="2"/>
      <c r="Q515" s="3">
        <v>119</v>
      </c>
      <c r="R515" s="3">
        <f t="shared" si="22"/>
        <v>238</v>
      </c>
      <c r="S515" s="3">
        <v>275</v>
      </c>
      <c r="T515" t="s">
        <v>867</v>
      </c>
      <c r="U515" t="s">
        <v>943</v>
      </c>
    </row>
    <row r="516" spans="1:21" ht="39.950000000000003" customHeight="1" x14ac:dyDescent="0.25">
      <c r="A516" s="2" t="s">
        <v>12</v>
      </c>
      <c r="B516" s="2" t="s">
        <v>13</v>
      </c>
      <c r="C516" s="2" t="s">
        <v>19</v>
      </c>
      <c r="D516" s="2" t="s">
        <v>754</v>
      </c>
      <c r="E516" s="2" t="s">
        <v>14</v>
      </c>
      <c r="F516" s="2" t="str">
        <f t="shared" si="23"/>
        <v>100537A0IM</v>
      </c>
      <c r="G516" s="2" t="s">
        <v>1466</v>
      </c>
      <c r="H516" s="2" t="s">
        <v>569</v>
      </c>
      <c r="I516" s="2" t="s">
        <v>88</v>
      </c>
      <c r="J516" s="2" t="s">
        <v>371</v>
      </c>
      <c r="K516" s="2" t="s">
        <v>570</v>
      </c>
      <c r="L516" s="2" t="s">
        <v>31</v>
      </c>
      <c r="M516" s="4">
        <v>4</v>
      </c>
      <c r="N516" s="2" t="s">
        <v>16</v>
      </c>
      <c r="O516" s="2" t="s">
        <v>55</v>
      </c>
      <c r="P516" s="2"/>
      <c r="Q516" s="3">
        <v>119</v>
      </c>
      <c r="R516" s="3">
        <f t="shared" si="22"/>
        <v>476</v>
      </c>
      <c r="S516" s="3">
        <v>275</v>
      </c>
      <c r="T516" t="s">
        <v>867</v>
      </c>
      <c r="U516" t="s">
        <v>943</v>
      </c>
    </row>
    <row r="517" spans="1:21" ht="39.950000000000003" customHeight="1" x14ac:dyDescent="0.25">
      <c r="A517" s="2" t="s">
        <v>12</v>
      </c>
      <c r="B517" s="2" t="s">
        <v>13</v>
      </c>
      <c r="C517" s="2" t="s">
        <v>19</v>
      </c>
      <c r="D517" s="2" t="s">
        <v>754</v>
      </c>
      <c r="E517" s="2" t="s">
        <v>14</v>
      </c>
      <c r="F517" s="2" t="str">
        <f t="shared" si="23"/>
        <v>100537A0IM</v>
      </c>
      <c r="G517" s="2" t="s">
        <v>1467</v>
      </c>
      <c r="H517" s="2" t="s">
        <v>569</v>
      </c>
      <c r="I517" s="2" t="s">
        <v>88</v>
      </c>
      <c r="J517" s="2" t="s">
        <v>371</v>
      </c>
      <c r="K517" s="2" t="s">
        <v>570</v>
      </c>
      <c r="L517" s="2" t="s">
        <v>28</v>
      </c>
      <c r="M517" s="4">
        <v>6</v>
      </c>
      <c r="N517" s="2" t="s">
        <v>16</v>
      </c>
      <c r="O517" s="2" t="s">
        <v>55</v>
      </c>
      <c r="P517" s="2"/>
      <c r="Q517" s="3">
        <v>119</v>
      </c>
      <c r="R517" s="3">
        <f t="shared" si="22"/>
        <v>714</v>
      </c>
      <c r="S517" s="3">
        <v>275</v>
      </c>
      <c r="T517" t="s">
        <v>867</v>
      </c>
      <c r="U517" t="s">
        <v>943</v>
      </c>
    </row>
    <row r="518" spans="1:21" ht="39.950000000000003" customHeight="1" x14ac:dyDescent="0.25">
      <c r="A518" s="2" t="s">
        <v>12</v>
      </c>
      <c r="B518" s="2" t="s">
        <v>32</v>
      </c>
      <c r="C518" s="2" t="s">
        <v>19</v>
      </c>
      <c r="D518" s="2" t="s">
        <v>754</v>
      </c>
      <c r="E518" s="2" t="s">
        <v>14</v>
      </c>
      <c r="F518" s="2" t="str">
        <f t="shared" si="23"/>
        <v>100537A0IM</v>
      </c>
      <c r="G518" s="2" t="s">
        <v>1468</v>
      </c>
      <c r="H518" s="2" t="s">
        <v>569</v>
      </c>
      <c r="I518" s="2" t="s">
        <v>88</v>
      </c>
      <c r="J518" s="2" t="s">
        <v>371</v>
      </c>
      <c r="K518" s="2" t="s">
        <v>570</v>
      </c>
      <c r="L518" s="2" t="s">
        <v>37</v>
      </c>
      <c r="M518" s="4">
        <v>4</v>
      </c>
      <c r="N518" s="2" t="s">
        <v>16</v>
      </c>
      <c r="O518" s="2" t="s">
        <v>55</v>
      </c>
      <c r="P518" s="2"/>
      <c r="Q518" s="3">
        <v>119</v>
      </c>
      <c r="R518" s="3">
        <f t="shared" si="22"/>
        <v>476</v>
      </c>
      <c r="S518" s="3">
        <v>275</v>
      </c>
      <c r="T518" t="s">
        <v>867</v>
      </c>
      <c r="U518" t="s">
        <v>943</v>
      </c>
    </row>
    <row r="519" spans="1:21" ht="39.950000000000003" customHeight="1" x14ac:dyDescent="0.25">
      <c r="A519" s="2" t="s">
        <v>12</v>
      </c>
      <c r="B519" s="2" t="s">
        <v>13</v>
      </c>
      <c r="C519" s="2" t="s">
        <v>19</v>
      </c>
      <c r="D519" s="2" t="s">
        <v>754</v>
      </c>
      <c r="E519" s="2" t="s">
        <v>14</v>
      </c>
      <c r="F519" s="2" t="str">
        <f t="shared" si="23"/>
        <v>100537A0IM</v>
      </c>
      <c r="G519" s="2" t="s">
        <v>1469</v>
      </c>
      <c r="H519" s="2" t="s">
        <v>569</v>
      </c>
      <c r="I519" s="2" t="s">
        <v>88</v>
      </c>
      <c r="J519" s="2" t="s">
        <v>371</v>
      </c>
      <c r="K519" s="2" t="s">
        <v>570</v>
      </c>
      <c r="L519" s="2" t="s">
        <v>38</v>
      </c>
      <c r="M519" s="4">
        <v>2</v>
      </c>
      <c r="N519" s="2" t="s">
        <v>16</v>
      </c>
      <c r="O519" s="2" t="s">
        <v>55</v>
      </c>
      <c r="P519" s="2"/>
      <c r="Q519" s="3">
        <v>119</v>
      </c>
      <c r="R519" s="3">
        <f t="shared" si="22"/>
        <v>238</v>
      </c>
      <c r="S519" s="3">
        <v>275</v>
      </c>
      <c r="T519" t="s">
        <v>867</v>
      </c>
      <c r="U519" t="s">
        <v>943</v>
      </c>
    </row>
    <row r="520" spans="1:21" ht="39.950000000000003" customHeight="1" x14ac:dyDescent="0.25">
      <c r="A520" s="2" t="s">
        <v>12</v>
      </c>
      <c r="B520" s="2" t="s">
        <v>32</v>
      </c>
      <c r="C520" s="2" t="s">
        <v>19</v>
      </c>
      <c r="D520" s="2" t="s">
        <v>754</v>
      </c>
      <c r="E520" s="2" t="s">
        <v>14</v>
      </c>
      <c r="F520" s="2" t="str">
        <f t="shared" si="23"/>
        <v>100409A0LD</v>
      </c>
      <c r="G520" s="2" t="s">
        <v>1470</v>
      </c>
      <c r="H520" s="2" t="s">
        <v>571</v>
      </c>
      <c r="I520" s="2" t="s">
        <v>173</v>
      </c>
      <c r="J520" s="2" t="s">
        <v>66</v>
      </c>
      <c r="K520" s="2" t="s">
        <v>572</v>
      </c>
      <c r="L520" s="2" t="s">
        <v>26</v>
      </c>
      <c r="M520" s="4">
        <v>2</v>
      </c>
      <c r="N520" s="2" t="s">
        <v>16</v>
      </c>
      <c r="O520" s="2" t="s">
        <v>17</v>
      </c>
      <c r="P520" s="2"/>
      <c r="Q520" s="3">
        <v>75</v>
      </c>
      <c r="R520" s="3">
        <f t="shared" si="22"/>
        <v>150</v>
      </c>
      <c r="S520" s="3">
        <v>175</v>
      </c>
      <c r="T520" t="s">
        <v>776</v>
      </c>
      <c r="U520" t="s">
        <v>913</v>
      </c>
    </row>
    <row r="521" spans="1:21" ht="39.950000000000003" customHeight="1" x14ac:dyDescent="0.25">
      <c r="A521" s="2" t="s">
        <v>12</v>
      </c>
      <c r="B521" s="2" t="s">
        <v>13</v>
      </c>
      <c r="C521" s="2" t="s">
        <v>19</v>
      </c>
      <c r="D521" s="2" t="s">
        <v>754</v>
      </c>
      <c r="E521" s="2" t="s">
        <v>14</v>
      </c>
      <c r="F521" s="2" t="str">
        <f t="shared" si="23"/>
        <v>1003317624</v>
      </c>
      <c r="G521" s="2" t="s">
        <v>1471</v>
      </c>
      <c r="H521" s="2" t="s">
        <v>573</v>
      </c>
      <c r="I521" s="2" t="s">
        <v>150</v>
      </c>
      <c r="J521" s="2" t="s">
        <v>39</v>
      </c>
      <c r="K521" s="2" t="s">
        <v>574</v>
      </c>
      <c r="L521" s="2" t="s">
        <v>60</v>
      </c>
      <c r="M521" s="4">
        <v>1</v>
      </c>
      <c r="N521" s="2" t="s">
        <v>16</v>
      </c>
      <c r="O521" s="2" t="s">
        <v>55</v>
      </c>
      <c r="P521" s="2"/>
      <c r="Q521" s="3">
        <v>112</v>
      </c>
      <c r="R521" s="3">
        <f t="shared" si="22"/>
        <v>112</v>
      </c>
      <c r="S521" s="3">
        <v>260</v>
      </c>
      <c r="T521" t="s">
        <v>785</v>
      </c>
      <c r="U521" t="s">
        <v>920</v>
      </c>
    </row>
    <row r="522" spans="1:21" ht="39.950000000000003" customHeight="1" x14ac:dyDescent="0.25">
      <c r="A522" s="2" t="s">
        <v>12</v>
      </c>
      <c r="B522" s="2" t="s">
        <v>13</v>
      </c>
      <c r="C522" s="2" t="s">
        <v>19</v>
      </c>
      <c r="D522" s="2" t="s">
        <v>754</v>
      </c>
      <c r="E522" s="2" t="s">
        <v>14</v>
      </c>
      <c r="F522" s="2" t="str">
        <f t="shared" si="23"/>
        <v>1003317624</v>
      </c>
      <c r="G522" s="2" t="s">
        <v>1472</v>
      </c>
      <c r="H522" s="2" t="s">
        <v>573</v>
      </c>
      <c r="I522" s="2" t="s">
        <v>150</v>
      </c>
      <c r="J522" s="2" t="s">
        <v>39</v>
      </c>
      <c r="K522" s="2" t="s">
        <v>574</v>
      </c>
      <c r="L522" s="2" t="s">
        <v>31</v>
      </c>
      <c r="M522" s="4">
        <v>6</v>
      </c>
      <c r="N522" s="2" t="s">
        <v>16</v>
      </c>
      <c r="O522" s="2" t="s">
        <v>55</v>
      </c>
      <c r="P522" s="2"/>
      <c r="Q522" s="3">
        <v>112</v>
      </c>
      <c r="R522" s="3">
        <f t="shared" si="22"/>
        <v>672</v>
      </c>
      <c r="S522" s="3">
        <v>260</v>
      </c>
      <c r="T522" t="s">
        <v>785</v>
      </c>
      <c r="U522" t="s">
        <v>920</v>
      </c>
    </row>
    <row r="523" spans="1:21" ht="39.950000000000003" customHeight="1" x14ac:dyDescent="0.25">
      <c r="A523" s="2" t="s">
        <v>12</v>
      </c>
      <c r="B523" s="2" t="s">
        <v>13</v>
      </c>
      <c r="C523" s="2" t="s">
        <v>19</v>
      </c>
      <c r="D523" s="2" t="s">
        <v>754</v>
      </c>
      <c r="E523" s="2" t="s">
        <v>14</v>
      </c>
      <c r="F523" s="2" t="str">
        <f t="shared" si="23"/>
        <v>1003317624</v>
      </c>
      <c r="G523" s="2" t="s">
        <v>1473</v>
      </c>
      <c r="H523" s="2" t="s">
        <v>573</v>
      </c>
      <c r="I523" s="2" t="s">
        <v>150</v>
      </c>
      <c r="J523" s="2" t="s">
        <v>39</v>
      </c>
      <c r="K523" s="2" t="s">
        <v>574</v>
      </c>
      <c r="L523" s="2" t="s">
        <v>28</v>
      </c>
      <c r="M523" s="4">
        <v>5</v>
      </c>
      <c r="N523" s="2" t="s">
        <v>16</v>
      </c>
      <c r="O523" s="2" t="s">
        <v>55</v>
      </c>
      <c r="P523" s="2"/>
      <c r="Q523" s="3">
        <v>112</v>
      </c>
      <c r="R523" s="3">
        <f t="shared" si="22"/>
        <v>560</v>
      </c>
      <c r="S523" s="3">
        <v>260</v>
      </c>
      <c r="T523" t="s">
        <v>785</v>
      </c>
      <c r="U523" t="s">
        <v>920</v>
      </c>
    </row>
    <row r="524" spans="1:21" ht="39.950000000000003" customHeight="1" x14ac:dyDescent="0.25">
      <c r="A524" s="2" t="s">
        <v>12</v>
      </c>
      <c r="B524" s="2" t="s">
        <v>13</v>
      </c>
      <c r="C524" s="2" t="s">
        <v>19</v>
      </c>
      <c r="D524" s="2" t="s">
        <v>754</v>
      </c>
      <c r="E524" s="2" t="s">
        <v>14</v>
      </c>
      <c r="F524" s="2" t="str">
        <f t="shared" si="23"/>
        <v>1003317624</v>
      </c>
      <c r="G524" s="2" t="s">
        <v>1474</v>
      </c>
      <c r="H524" s="2" t="s">
        <v>573</v>
      </c>
      <c r="I524" s="2" t="s">
        <v>150</v>
      </c>
      <c r="J524" s="2" t="s">
        <v>39</v>
      </c>
      <c r="K524" s="2" t="s">
        <v>574</v>
      </c>
      <c r="L524" s="2" t="s">
        <v>37</v>
      </c>
      <c r="M524" s="4">
        <v>5</v>
      </c>
      <c r="N524" s="2" t="s">
        <v>16</v>
      </c>
      <c r="O524" s="2" t="s">
        <v>55</v>
      </c>
      <c r="P524" s="2"/>
      <c r="Q524" s="3">
        <v>112</v>
      </c>
      <c r="R524" s="3">
        <f t="shared" si="22"/>
        <v>560</v>
      </c>
      <c r="S524" s="3">
        <v>260</v>
      </c>
      <c r="T524" t="s">
        <v>785</v>
      </c>
      <c r="U524" t="s">
        <v>920</v>
      </c>
    </row>
    <row r="525" spans="1:21" ht="39.950000000000003" customHeight="1" x14ac:dyDescent="0.25">
      <c r="A525" s="2" t="s">
        <v>12</v>
      </c>
      <c r="B525" s="2" t="s">
        <v>13</v>
      </c>
      <c r="C525" s="2" t="s">
        <v>19</v>
      </c>
      <c r="D525" s="2" t="s">
        <v>754</v>
      </c>
      <c r="E525" s="2" t="s">
        <v>14</v>
      </c>
      <c r="F525" s="2" t="str">
        <f t="shared" si="23"/>
        <v>1003317624</v>
      </c>
      <c r="G525" s="2" t="s">
        <v>1475</v>
      </c>
      <c r="H525" s="2" t="s">
        <v>573</v>
      </c>
      <c r="I525" s="2" t="s">
        <v>150</v>
      </c>
      <c r="J525" s="2" t="s">
        <v>39</v>
      </c>
      <c r="K525" s="2" t="s">
        <v>574</v>
      </c>
      <c r="L525" s="2" t="s">
        <v>38</v>
      </c>
      <c r="M525" s="4">
        <v>3</v>
      </c>
      <c r="N525" s="2" t="s">
        <v>16</v>
      </c>
      <c r="O525" s="2" t="s">
        <v>55</v>
      </c>
      <c r="P525" s="2"/>
      <c r="Q525" s="3">
        <v>112</v>
      </c>
      <c r="R525" s="3">
        <f t="shared" si="22"/>
        <v>336</v>
      </c>
      <c r="S525" s="3">
        <v>260</v>
      </c>
      <c r="T525" t="s">
        <v>785</v>
      </c>
      <c r="U525" t="s">
        <v>920</v>
      </c>
    </row>
    <row r="526" spans="1:21" ht="39.950000000000003" customHeight="1" x14ac:dyDescent="0.25">
      <c r="A526" s="2" t="s">
        <v>12</v>
      </c>
      <c r="B526" s="2" t="s">
        <v>13</v>
      </c>
      <c r="C526" s="2" t="s">
        <v>19</v>
      </c>
      <c r="D526" s="2" t="s">
        <v>754</v>
      </c>
      <c r="E526" s="2" t="s">
        <v>14</v>
      </c>
      <c r="F526" s="2" t="str">
        <f t="shared" si="23"/>
        <v>1003317624</v>
      </c>
      <c r="G526" s="2" t="s">
        <v>1476</v>
      </c>
      <c r="H526" s="2" t="s">
        <v>573</v>
      </c>
      <c r="I526" s="2" t="s">
        <v>150</v>
      </c>
      <c r="J526" s="2" t="s">
        <v>39</v>
      </c>
      <c r="K526" s="2" t="s">
        <v>574</v>
      </c>
      <c r="L526" s="2" t="s">
        <v>35</v>
      </c>
      <c r="M526" s="4">
        <v>4</v>
      </c>
      <c r="N526" s="2" t="s">
        <v>16</v>
      </c>
      <c r="O526" s="2" t="s">
        <v>55</v>
      </c>
      <c r="P526" s="2"/>
      <c r="Q526" s="3">
        <v>112</v>
      </c>
      <c r="R526" s="3">
        <f t="shared" si="22"/>
        <v>448</v>
      </c>
      <c r="S526" s="3">
        <v>260</v>
      </c>
      <c r="T526" t="s">
        <v>785</v>
      </c>
      <c r="U526" t="s">
        <v>920</v>
      </c>
    </row>
    <row r="527" spans="1:21" ht="39.950000000000003" customHeight="1" x14ac:dyDescent="0.25">
      <c r="A527" s="2" t="s">
        <v>12</v>
      </c>
      <c r="B527" s="2" t="s">
        <v>13</v>
      </c>
      <c r="C527" s="2" t="s">
        <v>19</v>
      </c>
      <c r="D527" s="2" t="s">
        <v>754</v>
      </c>
      <c r="E527" s="2" t="s">
        <v>14</v>
      </c>
      <c r="F527" s="2" t="str">
        <f t="shared" si="23"/>
        <v>101027A0KW</v>
      </c>
      <c r="G527" s="2" t="s">
        <v>1477</v>
      </c>
      <c r="H527" s="2" t="s">
        <v>575</v>
      </c>
      <c r="I527" s="2" t="s">
        <v>154</v>
      </c>
      <c r="J527" s="2" t="s">
        <v>51</v>
      </c>
      <c r="K527" s="2" t="s">
        <v>576</v>
      </c>
      <c r="L527" s="2" t="s">
        <v>15</v>
      </c>
      <c r="M527" s="4">
        <v>4</v>
      </c>
      <c r="N527" s="2" t="s">
        <v>16</v>
      </c>
      <c r="O527" s="2" t="s">
        <v>55</v>
      </c>
      <c r="P527" s="2"/>
      <c r="Q527" s="3">
        <v>97</v>
      </c>
      <c r="R527" s="3">
        <f t="shared" si="22"/>
        <v>388</v>
      </c>
      <c r="S527" s="3">
        <v>225</v>
      </c>
      <c r="T527" t="s">
        <v>868</v>
      </c>
      <c r="U527" t="s">
        <v>928</v>
      </c>
    </row>
    <row r="528" spans="1:21" ht="39.950000000000003" customHeight="1" x14ac:dyDescent="0.25">
      <c r="A528" s="2" t="s">
        <v>12</v>
      </c>
      <c r="B528" s="2" t="s">
        <v>13</v>
      </c>
      <c r="C528" s="2" t="s">
        <v>19</v>
      </c>
      <c r="D528" s="2" t="s">
        <v>754</v>
      </c>
      <c r="E528" s="2" t="s">
        <v>14</v>
      </c>
      <c r="F528" s="2" t="str">
        <f t="shared" si="23"/>
        <v>101027A0KW</v>
      </c>
      <c r="G528" s="2" t="s">
        <v>1478</v>
      </c>
      <c r="H528" s="2" t="s">
        <v>575</v>
      </c>
      <c r="I528" s="2" t="s">
        <v>154</v>
      </c>
      <c r="J528" s="2" t="s">
        <v>51</v>
      </c>
      <c r="K528" s="2" t="s">
        <v>576</v>
      </c>
      <c r="L528" s="2" t="s">
        <v>24</v>
      </c>
      <c r="M528" s="4">
        <v>4</v>
      </c>
      <c r="N528" s="2" t="s">
        <v>16</v>
      </c>
      <c r="O528" s="2" t="s">
        <v>55</v>
      </c>
      <c r="P528" s="2"/>
      <c r="Q528" s="3">
        <v>97</v>
      </c>
      <c r="R528" s="3">
        <f t="shared" si="22"/>
        <v>388</v>
      </c>
      <c r="S528" s="3">
        <v>225</v>
      </c>
      <c r="T528" t="s">
        <v>868</v>
      </c>
      <c r="U528" t="s">
        <v>928</v>
      </c>
    </row>
    <row r="529" spans="1:21" ht="39.950000000000003" customHeight="1" x14ac:dyDescent="0.25">
      <c r="A529" s="2" t="s">
        <v>12</v>
      </c>
      <c r="B529" s="2" t="s">
        <v>13</v>
      </c>
      <c r="C529" s="2" t="s">
        <v>19</v>
      </c>
      <c r="D529" s="2" t="s">
        <v>754</v>
      </c>
      <c r="E529" s="2" t="s">
        <v>14</v>
      </c>
      <c r="F529" s="2" t="str">
        <f t="shared" si="23"/>
        <v>101027A0KW</v>
      </c>
      <c r="G529" s="2" t="s">
        <v>1479</v>
      </c>
      <c r="H529" s="2" t="s">
        <v>575</v>
      </c>
      <c r="I529" s="2" t="s">
        <v>154</v>
      </c>
      <c r="J529" s="2" t="s">
        <v>51</v>
      </c>
      <c r="K529" s="2" t="s">
        <v>576</v>
      </c>
      <c r="L529" s="2" t="s">
        <v>25</v>
      </c>
      <c r="M529" s="4">
        <v>1</v>
      </c>
      <c r="N529" s="2" t="s">
        <v>16</v>
      </c>
      <c r="O529" s="2" t="s">
        <v>55</v>
      </c>
      <c r="P529" s="2"/>
      <c r="Q529" s="3">
        <v>97</v>
      </c>
      <c r="R529" s="3">
        <f t="shared" si="22"/>
        <v>97</v>
      </c>
      <c r="S529" s="3">
        <v>225</v>
      </c>
      <c r="T529" t="s">
        <v>868</v>
      </c>
      <c r="U529" t="s">
        <v>928</v>
      </c>
    </row>
    <row r="530" spans="1:21" ht="39.950000000000003" customHeight="1" x14ac:dyDescent="0.25">
      <c r="A530" s="2" t="s">
        <v>12</v>
      </c>
      <c r="B530" s="2" t="s">
        <v>13</v>
      </c>
      <c r="C530" s="2" t="s">
        <v>19</v>
      </c>
      <c r="D530" s="2" t="s">
        <v>754</v>
      </c>
      <c r="E530" s="2" t="s">
        <v>14</v>
      </c>
      <c r="F530" s="2" t="str">
        <f t="shared" si="23"/>
        <v>101027A0KW</v>
      </c>
      <c r="G530" s="2" t="s">
        <v>1480</v>
      </c>
      <c r="H530" s="2" t="s">
        <v>575</v>
      </c>
      <c r="I530" s="2" t="s">
        <v>154</v>
      </c>
      <c r="J530" s="2" t="s">
        <v>51</v>
      </c>
      <c r="K530" s="2" t="s">
        <v>576</v>
      </c>
      <c r="L530" s="2" t="s">
        <v>169</v>
      </c>
      <c r="M530" s="4">
        <v>1</v>
      </c>
      <c r="N530" s="2" t="s">
        <v>16</v>
      </c>
      <c r="O530" s="2" t="s">
        <v>55</v>
      </c>
      <c r="P530" s="2"/>
      <c r="Q530" s="3">
        <v>97</v>
      </c>
      <c r="R530" s="3">
        <f t="shared" si="22"/>
        <v>97</v>
      </c>
      <c r="S530" s="3">
        <v>225</v>
      </c>
      <c r="T530" t="s">
        <v>868</v>
      </c>
      <c r="U530" t="s">
        <v>928</v>
      </c>
    </row>
    <row r="531" spans="1:21" ht="39.950000000000003" customHeight="1" x14ac:dyDescent="0.25">
      <c r="A531" s="2" t="s">
        <v>12</v>
      </c>
      <c r="B531" s="2" t="s">
        <v>13</v>
      </c>
      <c r="C531" s="2" t="s">
        <v>19</v>
      </c>
      <c r="D531" s="2" t="s">
        <v>754</v>
      </c>
      <c r="E531" s="2" t="s">
        <v>14</v>
      </c>
      <c r="F531" s="2" t="str">
        <f t="shared" si="23"/>
        <v>101027A0KW</v>
      </c>
      <c r="G531" s="2" t="s">
        <v>1481</v>
      </c>
      <c r="H531" s="2" t="s">
        <v>575</v>
      </c>
      <c r="I531" s="2" t="s">
        <v>154</v>
      </c>
      <c r="J531" s="2" t="s">
        <v>51</v>
      </c>
      <c r="K531" s="2" t="s">
        <v>576</v>
      </c>
      <c r="L531" s="2" t="s">
        <v>80</v>
      </c>
      <c r="M531" s="4">
        <v>2</v>
      </c>
      <c r="N531" s="2" t="s">
        <v>16</v>
      </c>
      <c r="O531" s="2" t="s">
        <v>55</v>
      </c>
      <c r="P531" s="2"/>
      <c r="Q531" s="3">
        <v>97</v>
      </c>
      <c r="R531" s="3">
        <f t="shared" si="22"/>
        <v>194</v>
      </c>
      <c r="S531" s="3">
        <v>225</v>
      </c>
      <c r="T531" t="s">
        <v>868</v>
      </c>
      <c r="U531" t="s">
        <v>928</v>
      </c>
    </row>
    <row r="532" spans="1:21" ht="39.950000000000003" customHeight="1" x14ac:dyDescent="0.25">
      <c r="A532" s="2" t="s">
        <v>12</v>
      </c>
      <c r="B532" s="2" t="s">
        <v>13</v>
      </c>
      <c r="C532" s="2" t="s">
        <v>19</v>
      </c>
      <c r="D532" s="2" t="s">
        <v>754</v>
      </c>
      <c r="E532" s="2" t="s">
        <v>14</v>
      </c>
      <c r="F532" s="2" t="str">
        <f t="shared" si="23"/>
        <v>100239A0I4</v>
      </c>
      <c r="G532" s="2" t="s">
        <v>1482</v>
      </c>
      <c r="H532" s="2" t="s">
        <v>578</v>
      </c>
      <c r="I532" s="2" t="s">
        <v>565</v>
      </c>
      <c r="J532" s="2" t="s">
        <v>89</v>
      </c>
      <c r="K532" s="2" t="s">
        <v>579</v>
      </c>
      <c r="L532" s="2" t="s">
        <v>31</v>
      </c>
      <c r="M532" s="4">
        <v>1</v>
      </c>
      <c r="N532" s="2" t="s">
        <v>16</v>
      </c>
      <c r="O532" s="2" t="s">
        <v>55</v>
      </c>
      <c r="P532" s="2"/>
      <c r="Q532" s="3">
        <v>84</v>
      </c>
      <c r="R532" s="3">
        <f t="shared" si="22"/>
        <v>84</v>
      </c>
      <c r="S532" s="3">
        <v>195</v>
      </c>
      <c r="T532" t="s">
        <v>795</v>
      </c>
      <c r="U532" t="s">
        <v>907</v>
      </c>
    </row>
    <row r="533" spans="1:21" ht="39.950000000000003" customHeight="1" x14ac:dyDescent="0.25">
      <c r="A533" s="2" t="s">
        <v>12</v>
      </c>
      <c r="B533" s="2" t="s">
        <v>13</v>
      </c>
      <c r="C533" s="2" t="s">
        <v>19</v>
      </c>
      <c r="D533" s="2" t="s">
        <v>754</v>
      </c>
      <c r="E533" s="2" t="s">
        <v>14</v>
      </c>
      <c r="F533" s="2" t="str">
        <f t="shared" si="23"/>
        <v>100239A0I4</v>
      </c>
      <c r="G533" s="2" t="s">
        <v>1483</v>
      </c>
      <c r="H533" s="2" t="s">
        <v>578</v>
      </c>
      <c r="I533" s="2" t="s">
        <v>565</v>
      </c>
      <c r="J533" s="2" t="s">
        <v>89</v>
      </c>
      <c r="K533" s="2" t="s">
        <v>579</v>
      </c>
      <c r="L533" s="2" t="s">
        <v>28</v>
      </c>
      <c r="M533" s="4">
        <v>1</v>
      </c>
      <c r="N533" s="2" t="s">
        <v>16</v>
      </c>
      <c r="O533" s="2" t="s">
        <v>55</v>
      </c>
      <c r="P533" s="2"/>
      <c r="Q533" s="3">
        <v>84</v>
      </c>
      <c r="R533" s="3">
        <f t="shared" si="22"/>
        <v>84</v>
      </c>
      <c r="S533" s="3">
        <v>195</v>
      </c>
      <c r="T533" t="s">
        <v>795</v>
      </c>
      <c r="U533" t="s">
        <v>907</v>
      </c>
    </row>
    <row r="534" spans="1:21" ht="39.950000000000003" customHeight="1" x14ac:dyDescent="0.25">
      <c r="A534" s="2" t="s">
        <v>12</v>
      </c>
      <c r="B534" s="2" t="s">
        <v>13</v>
      </c>
      <c r="C534" s="2" t="s">
        <v>19</v>
      </c>
      <c r="D534" s="2" t="s">
        <v>754</v>
      </c>
      <c r="E534" s="2" t="s">
        <v>14</v>
      </c>
      <c r="F534" s="2" t="str">
        <f t="shared" si="23"/>
        <v>100239A0I4</v>
      </c>
      <c r="G534" s="2" t="s">
        <v>1484</v>
      </c>
      <c r="H534" s="2" t="s">
        <v>578</v>
      </c>
      <c r="I534" s="2" t="s">
        <v>565</v>
      </c>
      <c r="J534" s="2" t="s">
        <v>89</v>
      </c>
      <c r="K534" s="2" t="s">
        <v>579</v>
      </c>
      <c r="L534" s="2" t="s">
        <v>37</v>
      </c>
      <c r="M534" s="4">
        <v>2</v>
      </c>
      <c r="N534" s="2" t="s">
        <v>16</v>
      </c>
      <c r="O534" s="2" t="s">
        <v>55</v>
      </c>
      <c r="P534" s="2"/>
      <c r="Q534" s="3">
        <v>84</v>
      </c>
      <c r="R534" s="3">
        <f t="shared" si="22"/>
        <v>168</v>
      </c>
      <c r="S534" s="3">
        <v>195</v>
      </c>
      <c r="T534" t="s">
        <v>795</v>
      </c>
      <c r="U534" t="s">
        <v>907</v>
      </c>
    </row>
    <row r="535" spans="1:21" ht="39.950000000000003" customHeight="1" x14ac:dyDescent="0.25">
      <c r="A535" s="2" t="s">
        <v>12</v>
      </c>
      <c r="B535" s="2" t="s">
        <v>13</v>
      </c>
      <c r="C535" s="2" t="s">
        <v>19</v>
      </c>
      <c r="D535" s="2" t="s">
        <v>754</v>
      </c>
      <c r="E535" s="2" t="s">
        <v>14</v>
      </c>
      <c r="F535" s="2" t="str">
        <f t="shared" si="23"/>
        <v>100239A0I4</v>
      </c>
      <c r="G535" s="2" t="s">
        <v>1485</v>
      </c>
      <c r="H535" s="2" t="s">
        <v>578</v>
      </c>
      <c r="I535" s="2" t="s">
        <v>565</v>
      </c>
      <c r="J535" s="2" t="s">
        <v>89</v>
      </c>
      <c r="K535" s="2" t="s">
        <v>579</v>
      </c>
      <c r="L535" s="2" t="s">
        <v>35</v>
      </c>
      <c r="M535" s="4">
        <v>1</v>
      </c>
      <c r="N535" s="2" t="s">
        <v>16</v>
      </c>
      <c r="O535" s="2" t="s">
        <v>55</v>
      </c>
      <c r="P535" s="2"/>
      <c r="Q535" s="3">
        <v>84</v>
      </c>
      <c r="R535" s="3">
        <f t="shared" si="22"/>
        <v>84</v>
      </c>
      <c r="S535" s="3">
        <v>195</v>
      </c>
      <c r="T535" t="s">
        <v>795</v>
      </c>
      <c r="U535" t="s">
        <v>907</v>
      </c>
    </row>
    <row r="536" spans="1:21" ht="39.950000000000003" customHeight="1" x14ac:dyDescent="0.25">
      <c r="A536" s="2" t="s">
        <v>12</v>
      </c>
      <c r="B536" s="2" t="s">
        <v>13</v>
      </c>
      <c r="C536" s="2" t="s">
        <v>19</v>
      </c>
      <c r="D536" s="2" t="s">
        <v>754</v>
      </c>
      <c r="E536" s="2" t="s">
        <v>14</v>
      </c>
      <c r="F536" s="2" t="str">
        <f t="shared" si="23"/>
        <v>100239A0I4</v>
      </c>
      <c r="G536" s="2" t="s">
        <v>1486</v>
      </c>
      <c r="H536" s="2" t="s">
        <v>578</v>
      </c>
      <c r="I536" s="2" t="s">
        <v>565</v>
      </c>
      <c r="J536" s="2" t="s">
        <v>89</v>
      </c>
      <c r="K536" s="2" t="s">
        <v>579</v>
      </c>
      <c r="L536" s="2" t="s">
        <v>40</v>
      </c>
      <c r="M536" s="4">
        <v>1</v>
      </c>
      <c r="N536" s="2" t="s">
        <v>16</v>
      </c>
      <c r="O536" s="2" t="s">
        <v>55</v>
      </c>
      <c r="P536" s="2"/>
      <c r="Q536" s="3">
        <v>84</v>
      </c>
      <c r="R536" s="3">
        <f t="shared" si="22"/>
        <v>84</v>
      </c>
      <c r="S536" s="3">
        <v>195</v>
      </c>
      <c r="T536" t="s">
        <v>795</v>
      </c>
      <c r="U536" t="s">
        <v>907</v>
      </c>
    </row>
    <row r="537" spans="1:21" ht="39.950000000000003" customHeight="1" x14ac:dyDescent="0.25">
      <c r="A537" s="2" t="s">
        <v>12</v>
      </c>
      <c r="B537" s="2" t="s">
        <v>13</v>
      </c>
      <c r="C537" s="2" t="s">
        <v>19</v>
      </c>
      <c r="D537" s="2" t="s">
        <v>754</v>
      </c>
      <c r="E537" s="2" t="s">
        <v>14</v>
      </c>
      <c r="F537" s="2" t="str">
        <f t="shared" si="23"/>
        <v>100239A0I4</v>
      </c>
      <c r="G537" s="2" t="s">
        <v>1487</v>
      </c>
      <c r="H537" s="2" t="s">
        <v>578</v>
      </c>
      <c r="I537" s="2" t="s">
        <v>565</v>
      </c>
      <c r="J537" s="2" t="s">
        <v>89</v>
      </c>
      <c r="K537" s="2" t="s">
        <v>579</v>
      </c>
      <c r="L537" s="2" t="s">
        <v>53</v>
      </c>
      <c r="M537" s="4">
        <v>1</v>
      </c>
      <c r="N537" s="2" t="s">
        <v>16</v>
      </c>
      <c r="O537" s="2" t="s">
        <v>55</v>
      </c>
      <c r="P537" s="2"/>
      <c r="Q537" s="3">
        <v>84</v>
      </c>
      <c r="R537" s="3">
        <f t="shared" si="22"/>
        <v>84</v>
      </c>
      <c r="S537" s="3">
        <v>195</v>
      </c>
      <c r="T537" t="s">
        <v>795</v>
      </c>
      <c r="U537" t="s">
        <v>907</v>
      </c>
    </row>
    <row r="538" spans="1:21" ht="39.950000000000003" customHeight="1" x14ac:dyDescent="0.25">
      <c r="A538" s="2" t="s">
        <v>12</v>
      </c>
      <c r="B538" s="2" t="s">
        <v>32</v>
      </c>
      <c r="C538" s="2" t="s">
        <v>19</v>
      </c>
      <c r="D538" s="2" t="s">
        <v>754</v>
      </c>
      <c r="E538" s="2" t="s">
        <v>14</v>
      </c>
      <c r="F538" s="2" t="str">
        <f t="shared" si="23"/>
        <v>1000188123</v>
      </c>
      <c r="G538" s="2" t="s">
        <v>1488</v>
      </c>
      <c r="H538" s="2" t="s">
        <v>580</v>
      </c>
      <c r="I538" s="2" t="s">
        <v>41</v>
      </c>
      <c r="J538" s="2" t="s">
        <v>581</v>
      </c>
      <c r="K538" s="2" t="s">
        <v>582</v>
      </c>
      <c r="L538" s="2" t="s">
        <v>31</v>
      </c>
      <c r="M538" s="4">
        <v>2</v>
      </c>
      <c r="N538" s="2" t="s">
        <v>16</v>
      </c>
      <c r="O538" s="2" t="s">
        <v>55</v>
      </c>
      <c r="P538" s="2"/>
      <c r="Q538" s="3">
        <v>97</v>
      </c>
      <c r="R538" s="3">
        <f t="shared" si="22"/>
        <v>194</v>
      </c>
      <c r="S538" s="3">
        <v>226</v>
      </c>
      <c r="T538" t="s">
        <v>841</v>
      </c>
      <c r="U538" t="s">
        <v>920</v>
      </c>
    </row>
    <row r="539" spans="1:21" ht="39.950000000000003" customHeight="1" x14ac:dyDescent="0.25">
      <c r="A539" s="2" t="s">
        <v>12</v>
      </c>
      <c r="B539" s="2" t="s">
        <v>32</v>
      </c>
      <c r="C539" s="2" t="s">
        <v>19</v>
      </c>
      <c r="D539" s="2" t="s">
        <v>754</v>
      </c>
      <c r="E539" s="2" t="s">
        <v>14</v>
      </c>
      <c r="F539" s="2" t="str">
        <f t="shared" si="23"/>
        <v>1000188123</v>
      </c>
      <c r="G539" s="2" t="s">
        <v>1489</v>
      </c>
      <c r="H539" s="2" t="s">
        <v>580</v>
      </c>
      <c r="I539" s="2" t="s">
        <v>41</v>
      </c>
      <c r="J539" s="2" t="s">
        <v>581</v>
      </c>
      <c r="K539" s="2" t="s">
        <v>582</v>
      </c>
      <c r="L539" s="2" t="s">
        <v>28</v>
      </c>
      <c r="M539" s="4">
        <v>3</v>
      </c>
      <c r="N539" s="2" t="s">
        <v>16</v>
      </c>
      <c r="O539" s="2" t="s">
        <v>55</v>
      </c>
      <c r="P539" s="2"/>
      <c r="Q539" s="3">
        <v>97</v>
      </c>
      <c r="R539" s="3">
        <f t="shared" si="22"/>
        <v>291</v>
      </c>
      <c r="S539" s="3">
        <v>226</v>
      </c>
      <c r="T539" t="s">
        <v>841</v>
      </c>
      <c r="U539" t="s">
        <v>920</v>
      </c>
    </row>
    <row r="540" spans="1:21" ht="39.950000000000003" customHeight="1" x14ac:dyDescent="0.25">
      <c r="A540" s="2" t="s">
        <v>12</v>
      </c>
      <c r="B540" s="2" t="s">
        <v>32</v>
      </c>
      <c r="C540" s="2" t="s">
        <v>19</v>
      </c>
      <c r="D540" s="2" t="s">
        <v>754</v>
      </c>
      <c r="E540" s="2" t="s">
        <v>14</v>
      </c>
      <c r="F540" s="2" t="str">
        <f t="shared" si="23"/>
        <v>1000188123</v>
      </c>
      <c r="G540" s="2" t="s">
        <v>1490</v>
      </c>
      <c r="H540" s="2" t="s">
        <v>580</v>
      </c>
      <c r="I540" s="2" t="s">
        <v>41</v>
      </c>
      <c r="J540" s="2" t="s">
        <v>581</v>
      </c>
      <c r="K540" s="2" t="s">
        <v>582</v>
      </c>
      <c r="L540" s="2" t="s">
        <v>37</v>
      </c>
      <c r="M540" s="4">
        <v>2</v>
      </c>
      <c r="N540" s="2" t="s">
        <v>16</v>
      </c>
      <c r="O540" s="2" t="s">
        <v>55</v>
      </c>
      <c r="P540" s="2"/>
      <c r="Q540" s="3">
        <v>97</v>
      </c>
      <c r="R540" s="3">
        <f t="shared" si="22"/>
        <v>194</v>
      </c>
      <c r="S540" s="3">
        <v>226</v>
      </c>
      <c r="T540" t="s">
        <v>841</v>
      </c>
      <c r="U540" t="s">
        <v>920</v>
      </c>
    </row>
    <row r="541" spans="1:21" ht="39.950000000000003" customHeight="1" x14ac:dyDescent="0.25">
      <c r="A541" s="2" t="s">
        <v>12</v>
      </c>
      <c r="B541" s="2" t="s">
        <v>32</v>
      </c>
      <c r="C541" s="2" t="s">
        <v>19</v>
      </c>
      <c r="D541" s="2" t="s">
        <v>754</v>
      </c>
      <c r="E541" s="2" t="s">
        <v>14</v>
      </c>
      <c r="F541" s="2" t="str">
        <f t="shared" si="23"/>
        <v>1000188123</v>
      </c>
      <c r="G541" s="2" t="s">
        <v>1491</v>
      </c>
      <c r="H541" s="2" t="s">
        <v>580</v>
      </c>
      <c r="I541" s="2" t="s">
        <v>41</v>
      </c>
      <c r="J541" s="2" t="s">
        <v>581</v>
      </c>
      <c r="K541" s="2" t="s">
        <v>582</v>
      </c>
      <c r="L541" s="2" t="s">
        <v>38</v>
      </c>
      <c r="M541" s="4">
        <v>1</v>
      </c>
      <c r="N541" s="2" t="s">
        <v>16</v>
      </c>
      <c r="O541" s="2" t="s">
        <v>55</v>
      </c>
      <c r="P541" s="2"/>
      <c r="Q541" s="3">
        <v>97</v>
      </c>
      <c r="R541" s="3">
        <f t="shared" si="22"/>
        <v>97</v>
      </c>
      <c r="S541" s="3">
        <v>226</v>
      </c>
      <c r="T541" t="s">
        <v>841</v>
      </c>
      <c r="U541" t="s">
        <v>920</v>
      </c>
    </row>
    <row r="542" spans="1:21" ht="39.950000000000003" customHeight="1" x14ac:dyDescent="0.25">
      <c r="A542" s="2" t="s">
        <v>12</v>
      </c>
      <c r="B542" s="2" t="s">
        <v>32</v>
      </c>
      <c r="C542" s="2" t="s">
        <v>19</v>
      </c>
      <c r="D542" s="2" t="s">
        <v>754</v>
      </c>
      <c r="E542" s="2" t="s">
        <v>14</v>
      </c>
      <c r="F542" s="2" t="str">
        <f t="shared" si="23"/>
        <v>1000188123</v>
      </c>
      <c r="G542" s="2" t="s">
        <v>1492</v>
      </c>
      <c r="H542" s="2" t="s">
        <v>580</v>
      </c>
      <c r="I542" s="2" t="s">
        <v>41</v>
      </c>
      <c r="J542" s="2" t="s">
        <v>581</v>
      </c>
      <c r="K542" s="2" t="s">
        <v>582</v>
      </c>
      <c r="L542" s="2" t="s">
        <v>35</v>
      </c>
      <c r="M542" s="4">
        <v>1</v>
      </c>
      <c r="N542" s="2" t="s">
        <v>16</v>
      </c>
      <c r="O542" s="2" t="s">
        <v>55</v>
      </c>
      <c r="P542" s="2"/>
      <c r="Q542" s="3">
        <v>97</v>
      </c>
      <c r="R542" s="3">
        <f t="shared" si="22"/>
        <v>97</v>
      </c>
      <c r="S542" s="3">
        <v>226</v>
      </c>
      <c r="T542" t="s">
        <v>841</v>
      </c>
      <c r="U542" t="s">
        <v>920</v>
      </c>
    </row>
    <row r="543" spans="1:21" ht="39.950000000000003" customHeight="1" x14ac:dyDescent="0.25">
      <c r="A543" s="2" t="s">
        <v>12</v>
      </c>
      <c r="B543" s="2" t="s">
        <v>32</v>
      </c>
      <c r="C543" s="2" t="s">
        <v>19</v>
      </c>
      <c r="D543" s="2" t="s">
        <v>754</v>
      </c>
      <c r="E543" s="2" t="s">
        <v>14</v>
      </c>
      <c r="F543" s="2" t="str">
        <f t="shared" si="23"/>
        <v>1000188123</v>
      </c>
      <c r="G543" s="2" t="s">
        <v>1493</v>
      </c>
      <c r="H543" s="2" t="s">
        <v>580</v>
      </c>
      <c r="I543" s="2" t="s">
        <v>41</v>
      </c>
      <c r="J543" s="2" t="s">
        <v>583</v>
      </c>
      <c r="K543" s="2" t="s">
        <v>582</v>
      </c>
      <c r="L543" s="2" t="s">
        <v>60</v>
      </c>
      <c r="M543" s="4">
        <v>1</v>
      </c>
      <c r="N543" s="2" t="s">
        <v>16</v>
      </c>
      <c r="O543" s="2" t="s">
        <v>55</v>
      </c>
      <c r="P543" s="2"/>
      <c r="Q543" s="3">
        <v>97</v>
      </c>
      <c r="R543" s="3">
        <f t="shared" si="22"/>
        <v>97</v>
      </c>
      <c r="S543" s="3">
        <v>226</v>
      </c>
      <c r="T543" t="s">
        <v>841</v>
      </c>
      <c r="U543" t="s">
        <v>920</v>
      </c>
    </row>
    <row r="544" spans="1:21" ht="39.950000000000003" customHeight="1" x14ac:dyDescent="0.25">
      <c r="A544" s="2" t="s">
        <v>12</v>
      </c>
      <c r="B544" s="2" t="s">
        <v>32</v>
      </c>
      <c r="C544" s="2" t="s">
        <v>19</v>
      </c>
      <c r="D544" s="2" t="s">
        <v>754</v>
      </c>
      <c r="E544" s="2" t="s">
        <v>14</v>
      </c>
      <c r="F544" s="2" t="str">
        <f t="shared" si="23"/>
        <v>1000188123</v>
      </c>
      <c r="G544" s="2" t="s">
        <v>1494</v>
      </c>
      <c r="H544" s="2" t="s">
        <v>580</v>
      </c>
      <c r="I544" s="2" t="s">
        <v>41</v>
      </c>
      <c r="J544" s="2" t="s">
        <v>583</v>
      </c>
      <c r="K544" s="2" t="s">
        <v>582</v>
      </c>
      <c r="L544" s="2" t="s">
        <v>31</v>
      </c>
      <c r="M544" s="4">
        <v>17</v>
      </c>
      <c r="N544" s="2" t="s">
        <v>16</v>
      </c>
      <c r="O544" s="2" t="s">
        <v>55</v>
      </c>
      <c r="P544" s="2"/>
      <c r="Q544" s="3">
        <v>97</v>
      </c>
      <c r="R544" s="3">
        <f t="shared" si="22"/>
        <v>1649</v>
      </c>
      <c r="S544" s="3">
        <v>226</v>
      </c>
      <c r="T544" t="s">
        <v>841</v>
      </c>
      <c r="U544" t="s">
        <v>920</v>
      </c>
    </row>
    <row r="545" spans="1:21" ht="39.950000000000003" customHeight="1" x14ac:dyDescent="0.25">
      <c r="A545" s="2" t="s">
        <v>12</v>
      </c>
      <c r="B545" s="2" t="s">
        <v>32</v>
      </c>
      <c r="C545" s="2" t="s">
        <v>19</v>
      </c>
      <c r="D545" s="2" t="s">
        <v>754</v>
      </c>
      <c r="E545" s="2" t="s">
        <v>14</v>
      </c>
      <c r="F545" s="2" t="str">
        <f t="shared" si="23"/>
        <v>1000188123</v>
      </c>
      <c r="G545" s="2" t="s">
        <v>1495</v>
      </c>
      <c r="H545" s="2" t="s">
        <v>580</v>
      </c>
      <c r="I545" s="2" t="s">
        <v>41</v>
      </c>
      <c r="J545" s="2" t="s">
        <v>583</v>
      </c>
      <c r="K545" s="2" t="s">
        <v>582</v>
      </c>
      <c r="L545" s="2" t="s">
        <v>28</v>
      </c>
      <c r="M545" s="4">
        <v>5</v>
      </c>
      <c r="N545" s="2" t="s">
        <v>16</v>
      </c>
      <c r="O545" s="2" t="s">
        <v>55</v>
      </c>
      <c r="P545" s="2"/>
      <c r="Q545" s="3">
        <v>97</v>
      </c>
      <c r="R545" s="3">
        <f t="shared" si="22"/>
        <v>485</v>
      </c>
      <c r="S545" s="3">
        <v>226</v>
      </c>
      <c r="T545" t="s">
        <v>841</v>
      </c>
      <c r="U545" t="s">
        <v>920</v>
      </c>
    </row>
    <row r="546" spans="1:21" ht="39.950000000000003" customHeight="1" x14ac:dyDescent="0.25">
      <c r="A546" s="2" t="s">
        <v>12</v>
      </c>
      <c r="B546" s="2" t="s">
        <v>32</v>
      </c>
      <c r="C546" s="2" t="s">
        <v>19</v>
      </c>
      <c r="D546" s="2" t="s">
        <v>754</v>
      </c>
      <c r="E546" s="2" t="s">
        <v>14</v>
      </c>
      <c r="F546" s="2" t="str">
        <f t="shared" si="23"/>
        <v>1000188123</v>
      </c>
      <c r="G546" s="2" t="s">
        <v>1496</v>
      </c>
      <c r="H546" s="2" t="s">
        <v>580</v>
      </c>
      <c r="I546" s="2" t="s">
        <v>41</v>
      </c>
      <c r="J546" s="2" t="s">
        <v>583</v>
      </c>
      <c r="K546" s="2" t="s">
        <v>582</v>
      </c>
      <c r="L546" s="2" t="s">
        <v>37</v>
      </c>
      <c r="M546" s="4">
        <v>6</v>
      </c>
      <c r="N546" s="2" t="s">
        <v>16</v>
      </c>
      <c r="O546" s="2" t="s">
        <v>55</v>
      </c>
      <c r="P546" s="2"/>
      <c r="Q546" s="3">
        <v>97</v>
      </c>
      <c r="R546" s="3">
        <f t="shared" si="22"/>
        <v>582</v>
      </c>
      <c r="S546" s="3">
        <v>226</v>
      </c>
      <c r="T546" t="s">
        <v>841</v>
      </c>
      <c r="U546" t="s">
        <v>920</v>
      </c>
    </row>
    <row r="547" spans="1:21" ht="39.950000000000003" customHeight="1" x14ac:dyDescent="0.25">
      <c r="A547" s="2" t="s">
        <v>12</v>
      </c>
      <c r="B547" s="2" t="s">
        <v>32</v>
      </c>
      <c r="C547" s="2" t="s">
        <v>19</v>
      </c>
      <c r="D547" s="2" t="s">
        <v>754</v>
      </c>
      <c r="E547" s="2" t="s">
        <v>14</v>
      </c>
      <c r="F547" s="2" t="str">
        <f t="shared" si="23"/>
        <v>1000188123</v>
      </c>
      <c r="G547" s="2" t="s">
        <v>1497</v>
      </c>
      <c r="H547" s="2" t="s">
        <v>580</v>
      </c>
      <c r="I547" s="2" t="s">
        <v>41</v>
      </c>
      <c r="J547" s="2" t="s">
        <v>583</v>
      </c>
      <c r="K547" s="2" t="s">
        <v>582</v>
      </c>
      <c r="L547" s="2" t="s">
        <v>38</v>
      </c>
      <c r="M547" s="4">
        <v>1</v>
      </c>
      <c r="N547" s="2" t="s">
        <v>16</v>
      </c>
      <c r="O547" s="2" t="s">
        <v>55</v>
      </c>
      <c r="P547" s="2"/>
      <c r="Q547" s="3">
        <v>97</v>
      </c>
      <c r="R547" s="3">
        <f t="shared" si="22"/>
        <v>97</v>
      </c>
      <c r="S547" s="3">
        <v>226</v>
      </c>
      <c r="T547" t="s">
        <v>841</v>
      </c>
      <c r="U547" t="s">
        <v>920</v>
      </c>
    </row>
    <row r="548" spans="1:21" ht="39.950000000000003" customHeight="1" x14ac:dyDescent="0.25">
      <c r="A548" s="2" t="s">
        <v>12</v>
      </c>
      <c r="B548" s="2" t="s">
        <v>32</v>
      </c>
      <c r="C548" s="2" t="s">
        <v>19</v>
      </c>
      <c r="D548" s="2" t="s">
        <v>754</v>
      </c>
      <c r="E548" s="2" t="s">
        <v>14</v>
      </c>
      <c r="F548" s="2" t="str">
        <f t="shared" si="23"/>
        <v>1000188123</v>
      </c>
      <c r="G548" s="2" t="s">
        <v>1498</v>
      </c>
      <c r="H548" s="2" t="s">
        <v>580</v>
      </c>
      <c r="I548" s="2" t="s">
        <v>41</v>
      </c>
      <c r="J548" s="2" t="s">
        <v>583</v>
      </c>
      <c r="K548" s="2" t="s">
        <v>582</v>
      </c>
      <c r="L548" s="2" t="s">
        <v>35</v>
      </c>
      <c r="M548" s="4">
        <v>2</v>
      </c>
      <c r="N548" s="2" t="s">
        <v>16</v>
      </c>
      <c r="O548" s="2" t="s">
        <v>55</v>
      </c>
      <c r="P548" s="2"/>
      <c r="Q548" s="3">
        <v>97</v>
      </c>
      <c r="R548" s="3">
        <f t="shared" si="22"/>
        <v>194</v>
      </c>
      <c r="S548" s="3">
        <v>226</v>
      </c>
      <c r="T548" t="s">
        <v>841</v>
      </c>
      <c r="U548" t="s">
        <v>920</v>
      </c>
    </row>
    <row r="549" spans="1:21" ht="39.950000000000003" customHeight="1" x14ac:dyDescent="0.25">
      <c r="A549" s="2" t="s">
        <v>12</v>
      </c>
      <c r="B549" s="2" t="s">
        <v>32</v>
      </c>
      <c r="C549" s="2" t="s">
        <v>19</v>
      </c>
      <c r="D549" s="2" t="s">
        <v>754</v>
      </c>
      <c r="E549" s="2" t="s">
        <v>14</v>
      </c>
      <c r="F549" s="2" t="str">
        <f t="shared" si="23"/>
        <v>1000188123</v>
      </c>
      <c r="G549" s="2" t="s">
        <v>1499</v>
      </c>
      <c r="H549" s="2" t="s">
        <v>580</v>
      </c>
      <c r="I549" s="2" t="s">
        <v>41</v>
      </c>
      <c r="J549" s="2" t="s">
        <v>219</v>
      </c>
      <c r="K549" s="2" t="s">
        <v>582</v>
      </c>
      <c r="L549" s="2" t="s">
        <v>31</v>
      </c>
      <c r="M549" s="4">
        <v>4</v>
      </c>
      <c r="N549" s="2" t="s">
        <v>16</v>
      </c>
      <c r="O549" s="2" t="s">
        <v>55</v>
      </c>
      <c r="P549" s="2"/>
      <c r="Q549" s="3">
        <v>97</v>
      </c>
      <c r="R549" s="3">
        <f t="shared" si="22"/>
        <v>388</v>
      </c>
      <c r="S549" s="3">
        <v>226</v>
      </c>
      <c r="T549" t="s">
        <v>841</v>
      </c>
      <c r="U549" t="s">
        <v>920</v>
      </c>
    </row>
    <row r="550" spans="1:21" ht="39.950000000000003" customHeight="1" x14ac:dyDescent="0.25">
      <c r="A550" s="2" t="s">
        <v>12</v>
      </c>
      <c r="B550" s="2" t="s">
        <v>32</v>
      </c>
      <c r="C550" s="2" t="s">
        <v>19</v>
      </c>
      <c r="D550" s="2" t="s">
        <v>754</v>
      </c>
      <c r="E550" s="2" t="s">
        <v>14</v>
      </c>
      <c r="F550" s="2" t="str">
        <f t="shared" si="23"/>
        <v>1000188123</v>
      </c>
      <c r="G550" s="2" t="s">
        <v>1500</v>
      </c>
      <c r="H550" s="2" t="s">
        <v>580</v>
      </c>
      <c r="I550" s="2" t="s">
        <v>41</v>
      </c>
      <c r="J550" s="2" t="s">
        <v>219</v>
      </c>
      <c r="K550" s="2" t="s">
        <v>582</v>
      </c>
      <c r="L550" s="2" t="s">
        <v>28</v>
      </c>
      <c r="M550" s="4">
        <v>3</v>
      </c>
      <c r="N550" s="2" t="s">
        <v>16</v>
      </c>
      <c r="O550" s="2" t="s">
        <v>55</v>
      </c>
      <c r="P550" s="2"/>
      <c r="Q550" s="3">
        <v>97</v>
      </c>
      <c r="R550" s="3">
        <f t="shared" si="22"/>
        <v>291</v>
      </c>
      <c r="S550" s="3">
        <v>226</v>
      </c>
      <c r="T550" t="s">
        <v>841</v>
      </c>
      <c r="U550" t="s">
        <v>920</v>
      </c>
    </row>
    <row r="551" spans="1:21" ht="39.950000000000003" customHeight="1" x14ac:dyDescent="0.25">
      <c r="A551" s="2" t="s">
        <v>12</v>
      </c>
      <c r="B551" s="2" t="s">
        <v>32</v>
      </c>
      <c r="C551" s="2" t="s">
        <v>19</v>
      </c>
      <c r="D551" s="2" t="s">
        <v>754</v>
      </c>
      <c r="E551" s="2" t="s">
        <v>14</v>
      </c>
      <c r="F551" s="2" t="str">
        <f t="shared" si="23"/>
        <v>1000188123</v>
      </c>
      <c r="G551" s="2" t="s">
        <v>1501</v>
      </c>
      <c r="H551" s="2" t="s">
        <v>580</v>
      </c>
      <c r="I551" s="2" t="s">
        <v>41</v>
      </c>
      <c r="J551" s="2" t="s">
        <v>219</v>
      </c>
      <c r="K551" s="2" t="s">
        <v>582</v>
      </c>
      <c r="L551" s="2" t="s">
        <v>37</v>
      </c>
      <c r="M551" s="4">
        <v>48</v>
      </c>
      <c r="N551" s="2" t="s">
        <v>16</v>
      </c>
      <c r="O551" s="2" t="s">
        <v>55</v>
      </c>
      <c r="P551" s="2"/>
      <c r="Q551" s="3">
        <v>97</v>
      </c>
      <c r="R551" s="3">
        <f t="shared" si="22"/>
        <v>4656</v>
      </c>
      <c r="S551" s="3">
        <v>226</v>
      </c>
      <c r="T551" t="s">
        <v>841</v>
      </c>
      <c r="U551" t="s">
        <v>920</v>
      </c>
    </row>
    <row r="552" spans="1:21" ht="39.950000000000003" customHeight="1" x14ac:dyDescent="0.25">
      <c r="A552" s="2" t="s">
        <v>12</v>
      </c>
      <c r="B552" s="2" t="s">
        <v>32</v>
      </c>
      <c r="C552" s="2" t="s">
        <v>19</v>
      </c>
      <c r="D552" s="2" t="s">
        <v>754</v>
      </c>
      <c r="E552" s="2" t="s">
        <v>14</v>
      </c>
      <c r="F552" s="2" t="str">
        <f t="shared" si="23"/>
        <v>1000188123</v>
      </c>
      <c r="G552" s="2" t="s">
        <v>1502</v>
      </c>
      <c r="H552" s="2" t="s">
        <v>580</v>
      </c>
      <c r="I552" s="2" t="s">
        <v>41</v>
      </c>
      <c r="J552" s="2" t="s">
        <v>219</v>
      </c>
      <c r="K552" s="2" t="s">
        <v>582</v>
      </c>
      <c r="L552" s="2" t="s">
        <v>38</v>
      </c>
      <c r="M552" s="4">
        <v>8</v>
      </c>
      <c r="N552" s="2" t="s">
        <v>16</v>
      </c>
      <c r="O552" s="2" t="s">
        <v>55</v>
      </c>
      <c r="P552" s="2"/>
      <c r="Q552" s="3">
        <v>97</v>
      </c>
      <c r="R552" s="3">
        <f t="shared" si="22"/>
        <v>776</v>
      </c>
      <c r="S552" s="3">
        <v>226</v>
      </c>
      <c r="T552" t="s">
        <v>841</v>
      </c>
      <c r="U552" t="s">
        <v>920</v>
      </c>
    </row>
    <row r="553" spans="1:21" ht="39.950000000000003" customHeight="1" x14ac:dyDescent="0.25">
      <c r="A553" s="2" t="s">
        <v>12</v>
      </c>
      <c r="B553" s="2" t="s">
        <v>32</v>
      </c>
      <c r="C553" s="2" t="s">
        <v>19</v>
      </c>
      <c r="D553" s="2" t="s">
        <v>754</v>
      </c>
      <c r="E553" s="2" t="s">
        <v>14</v>
      </c>
      <c r="F553" s="2" t="str">
        <f t="shared" si="23"/>
        <v>102574A1EL</v>
      </c>
      <c r="G553" s="2" t="s">
        <v>1503</v>
      </c>
      <c r="H553" s="2" t="s">
        <v>584</v>
      </c>
      <c r="I553" s="2" t="s">
        <v>44</v>
      </c>
      <c r="J553" s="2" t="s">
        <v>496</v>
      </c>
      <c r="K553" s="2" t="s">
        <v>585</v>
      </c>
      <c r="L553" s="2" t="s">
        <v>37</v>
      </c>
      <c r="M553" s="4">
        <v>15</v>
      </c>
      <c r="N553" s="2" t="s">
        <v>16</v>
      </c>
      <c r="O553" s="2" t="s">
        <v>55</v>
      </c>
      <c r="P553" s="2"/>
      <c r="Q553" s="3">
        <v>97</v>
      </c>
      <c r="R553" s="3">
        <f t="shared" si="22"/>
        <v>1455</v>
      </c>
      <c r="S553" s="3">
        <v>226</v>
      </c>
      <c r="T553" t="s">
        <v>846</v>
      </c>
      <c r="U553" t="s">
        <v>920</v>
      </c>
    </row>
    <row r="554" spans="1:21" ht="39.950000000000003" customHeight="1" x14ac:dyDescent="0.25">
      <c r="A554" s="2" t="s">
        <v>12</v>
      </c>
      <c r="B554" s="2" t="s">
        <v>32</v>
      </c>
      <c r="C554" s="2" t="s">
        <v>19</v>
      </c>
      <c r="D554" s="2" t="s">
        <v>754</v>
      </c>
      <c r="E554" s="2" t="s">
        <v>14</v>
      </c>
      <c r="F554" s="2" t="str">
        <f t="shared" si="23"/>
        <v>102574A1EL</v>
      </c>
      <c r="G554" s="2" t="s">
        <v>1504</v>
      </c>
      <c r="H554" s="2" t="s">
        <v>584</v>
      </c>
      <c r="I554" s="2" t="s">
        <v>44</v>
      </c>
      <c r="J554" s="2" t="s">
        <v>496</v>
      </c>
      <c r="K554" s="2" t="s">
        <v>585</v>
      </c>
      <c r="L554" s="2" t="s">
        <v>40</v>
      </c>
      <c r="M554" s="4">
        <v>2</v>
      </c>
      <c r="N554" s="2" t="s">
        <v>16</v>
      </c>
      <c r="O554" s="2" t="s">
        <v>55</v>
      </c>
      <c r="P554" s="2"/>
      <c r="Q554" s="3">
        <v>97</v>
      </c>
      <c r="R554" s="3">
        <f t="shared" si="22"/>
        <v>194</v>
      </c>
      <c r="S554" s="3">
        <v>226</v>
      </c>
      <c r="T554" t="s">
        <v>846</v>
      </c>
      <c r="U554" t="s">
        <v>920</v>
      </c>
    </row>
    <row r="555" spans="1:21" ht="39.950000000000003" customHeight="1" x14ac:dyDescent="0.25">
      <c r="A555" s="2" t="s">
        <v>12</v>
      </c>
      <c r="B555" s="2" t="s">
        <v>13</v>
      </c>
      <c r="C555" s="2" t="s">
        <v>19</v>
      </c>
      <c r="D555" s="2" t="s">
        <v>754</v>
      </c>
      <c r="E555" s="2" t="s">
        <v>14</v>
      </c>
      <c r="F555" s="2" t="str">
        <f t="shared" si="23"/>
        <v>100562A0MH</v>
      </c>
      <c r="G555" s="2" t="s">
        <v>1505</v>
      </c>
      <c r="H555" s="2" t="s">
        <v>586</v>
      </c>
      <c r="I555" s="2" t="s">
        <v>587</v>
      </c>
      <c r="J555" s="2" t="s">
        <v>30</v>
      </c>
      <c r="K555" s="2" t="s">
        <v>588</v>
      </c>
      <c r="L555" s="2" t="s">
        <v>60</v>
      </c>
      <c r="M555" s="4">
        <v>1</v>
      </c>
      <c r="N555" s="2" t="s">
        <v>16</v>
      </c>
      <c r="O555" s="2" t="s">
        <v>55</v>
      </c>
      <c r="P555" s="2"/>
      <c r="Q555" s="3">
        <v>183</v>
      </c>
      <c r="R555" s="3">
        <f t="shared" ref="R555:R596" si="24">Q555*M555</f>
        <v>183</v>
      </c>
      <c r="S555" s="3">
        <v>425</v>
      </c>
      <c r="T555" t="s">
        <v>869</v>
      </c>
      <c r="U555" t="s">
        <v>927</v>
      </c>
    </row>
    <row r="556" spans="1:21" ht="39.950000000000003" customHeight="1" x14ac:dyDescent="0.25">
      <c r="A556" s="2" t="s">
        <v>12</v>
      </c>
      <c r="B556" s="2" t="s">
        <v>13</v>
      </c>
      <c r="C556" s="2" t="s">
        <v>19</v>
      </c>
      <c r="D556" s="2" t="s">
        <v>754</v>
      </c>
      <c r="E556" s="2" t="s">
        <v>14</v>
      </c>
      <c r="F556" s="2" t="str">
        <f t="shared" si="23"/>
        <v>100562A0MH</v>
      </c>
      <c r="G556" s="2" t="s">
        <v>1506</v>
      </c>
      <c r="H556" s="2" t="s">
        <v>586</v>
      </c>
      <c r="I556" s="2" t="s">
        <v>587</v>
      </c>
      <c r="J556" s="2" t="s">
        <v>30</v>
      </c>
      <c r="K556" s="2" t="s">
        <v>588</v>
      </c>
      <c r="L556" s="2" t="s">
        <v>31</v>
      </c>
      <c r="M556" s="4">
        <v>3</v>
      </c>
      <c r="N556" s="2" t="s">
        <v>16</v>
      </c>
      <c r="O556" s="2" t="s">
        <v>55</v>
      </c>
      <c r="P556" s="2"/>
      <c r="Q556" s="3">
        <v>183</v>
      </c>
      <c r="R556" s="3">
        <f t="shared" si="24"/>
        <v>549</v>
      </c>
      <c r="S556" s="3">
        <v>425</v>
      </c>
      <c r="T556" t="s">
        <v>869</v>
      </c>
      <c r="U556" t="s">
        <v>927</v>
      </c>
    </row>
    <row r="557" spans="1:21" ht="39.950000000000003" customHeight="1" x14ac:dyDescent="0.25">
      <c r="A557" s="2" t="s">
        <v>12</v>
      </c>
      <c r="B557" s="2" t="s">
        <v>13</v>
      </c>
      <c r="C557" s="2" t="s">
        <v>19</v>
      </c>
      <c r="D557" s="2" t="s">
        <v>754</v>
      </c>
      <c r="E557" s="2" t="s">
        <v>14</v>
      </c>
      <c r="F557" s="2" t="str">
        <f t="shared" si="23"/>
        <v>100562A0MH</v>
      </c>
      <c r="G557" s="2" t="s">
        <v>1507</v>
      </c>
      <c r="H557" s="2" t="s">
        <v>586</v>
      </c>
      <c r="I557" s="2" t="s">
        <v>587</v>
      </c>
      <c r="J557" s="2" t="s">
        <v>30</v>
      </c>
      <c r="K557" s="2" t="s">
        <v>588</v>
      </c>
      <c r="L557" s="2" t="s">
        <v>28</v>
      </c>
      <c r="M557" s="4">
        <v>5</v>
      </c>
      <c r="N557" s="2" t="s">
        <v>16</v>
      </c>
      <c r="O557" s="2" t="s">
        <v>55</v>
      </c>
      <c r="P557" s="2"/>
      <c r="Q557" s="3">
        <v>183</v>
      </c>
      <c r="R557" s="3">
        <f t="shared" si="24"/>
        <v>915</v>
      </c>
      <c r="S557" s="3">
        <v>425</v>
      </c>
      <c r="T557" t="s">
        <v>869</v>
      </c>
      <c r="U557" t="s">
        <v>927</v>
      </c>
    </row>
    <row r="558" spans="1:21" ht="39.950000000000003" customHeight="1" x14ac:dyDescent="0.25">
      <c r="A558" s="2" t="s">
        <v>12</v>
      </c>
      <c r="B558" s="2" t="s">
        <v>13</v>
      </c>
      <c r="C558" s="2" t="s">
        <v>19</v>
      </c>
      <c r="D558" s="2" t="s">
        <v>754</v>
      </c>
      <c r="E558" s="2" t="s">
        <v>14</v>
      </c>
      <c r="F558" s="2" t="str">
        <f t="shared" si="23"/>
        <v>100562A0MH</v>
      </c>
      <c r="G558" s="2" t="s">
        <v>1508</v>
      </c>
      <c r="H558" s="2" t="s">
        <v>586</v>
      </c>
      <c r="I558" s="2" t="s">
        <v>587</v>
      </c>
      <c r="J558" s="2" t="s">
        <v>30</v>
      </c>
      <c r="K558" s="2" t="s">
        <v>588</v>
      </c>
      <c r="L558" s="2" t="s">
        <v>37</v>
      </c>
      <c r="M558" s="4">
        <v>2</v>
      </c>
      <c r="N558" s="2" t="s">
        <v>16</v>
      </c>
      <c r="O558" s="2" t="s">
        <v>55</v>
      </c>
      <c r="P558" s="2"/>
      <c r="Q558" s="3">
        <v>183</v>
      </c>
      <c r="R558" s="3">
        <f t="shared" si="24"/>
        <v>366</v>
      </c>
      <c r="S558" s="3">
        <v>425</v>
      </c>
      <c r="T558" t="s">
        <v>869</v>
      </c>
      <c r="U558" t="s">
        <v>927</v>
      </c>
    </row>
    <row r="559" spans="1:21" ht="39.950000000000003" customHeight="1" x14ac:dyDescent="0.25">
      <c r="A559" s="2" t="s">
        <v>12</v>
      </c>
      <c r="B559" s="2" t="s">
        <v>13</v>
      </c>
      <c r="C559" s="2" t="s">
        <v>19</v>
      </c>
      <c r="D559" s="2" t="s">
        <v>754</v>
      </c>
      <c r="E559" s="2" t="s">
        <v>14</v>
      </c>
      <c r="F559" s="2" t="str">
        <f t="shared" si="23"/>
        <v>100562A0MH</v>
      </c>
      <c r="G559" s="2" t="s">
        <v>1509</v>
      </c>
      <c r="H559" s="2" t="s">
        <v>586</v>
      </c>
      <c r="I559" s="2" t="s">
        <v>587</v>
      </c>
      <c r="J559" s="2" t="s">
        <v>30</v>
      </c>
      <c r="K559" s="2" t="s">
        <v>588</v>
      </c>
      <c r="L559" s="2" t="s">
        <v>38</v>
      </c>
      <c r="M559" s="4">
        <v>1</v>
      </c>
      <c r="N559" s="2" t="s">
        <v>16</v>
      </c>
      <c r="O559" s="2" t="s">
        <v>55</v>
      </c>
      <c r="P559" s="2"/>
      <c r="Q559" s="3">
        <v>183</v>
      </c>
      <c r="R559" s="3">
        <f t="shared" si="24"/>
        <v>183</v>
      </c>
      <c r="S559" s="3">
        <v>425</v>
      </c>
      <c r="T559" t="s">
        <v>869</v>
      </c>
      <c r="U559" t="s">
        <v>927</v>
      </c>
    </row>
    <row r="560" spans="1:21" ht="39.950000000000003" customHeight="1" x14ac:dyDescent="0.25">
      <c r="A560" s="2" t="s">
        <v>12</v>
      </c>
      <c r="B560" s="2" t="s">
        <v>13</v>
      </c>
      <c r="C560" s="2" t="s">
        <v>19</v>
      </c>
      <c r="D560" s="2" t="s">
        <v>754</v>
      </c>
      <c r="E560" s="2" t="s">
        <v>14</v>
      </c>
      <c r="F560" s="2" t="str">
        <f t="shared" si="23"/>
        <v>100562A0MH</v>
      </c>
      <c r="G560" s="2" t="s">
        <v>1510</v>
      </c>
      <c r="H560" s="2" t="s">
        <v>586</v>
      </c>
      <c r="I560" s="2" t="s">
        <v>587</v>
      </c>
      <c r="J560" s="2" t="s">
        <v>30</v>
      </c>
      <c r="K560" s="2" t="s">
        <v>588</v>
      </c>
      <c r="L560" s="2" t="s">
        <v>35</v>
      </c>
      <c r="M560" s="4">
        <v>1</v>
      </c>
      <c r="N560" s="2" t="s">
        <v>16</v>
      </c>
      <c r="O560" s="2" t="s">
        <v>55</v>
      </c>
      <c r="P560" s="2"/>
      <c r="Q560" s="3">
        <v>183</v>
      </c>
      <c r="R560" s="3">
        <f t="shared" si="24"/>
        <v>183</v>
      </c>
      <c r="S560" s="3">
        <v>425</v>
      </c>
      <c r="T560" t="s">
        <v>869</v>
      </c>
      <c r="U560" t="s">
        <v>927</v>
      </c>
    </row>
    <row r="561" spans="1:21" ht="39.950000000000003" customHeight="1" x14ac:dyDescent="0.25">
      <c r="A561" s="2" t="s">
        <v>12</v>
      </c>
      <c r="B561" s="2" t="s">
        <v>13</v>
      </c>
      <c r="C561" s="2" t="s">
        <v>19</v>
      </c>
      <c r="D561" s="2" t="s">
        <v>754</v>
      </c>
      <c r="E561" s="2" t="s">
        <v>14</v>
      </c>
      <c r="F561" s="2" t="str">
        <f t="shared" si="23"/>
        <v>100183A0GX</v>
      </c>
      <c r="G561" s="2" t="s">
        <v>1511</v>
      </c>
      <c r="H561" s="2" t="s">
        <v>589</v>
      </c>
      <c r="I561" s="2" t="s">
        <v>229</v>
      </c>
      <c r="J561" s="2" t="s">
        <v>577</v>
      </c>
      <c r="K561" s="2" t="s">
        <v>590</v>
      </c>
      <c r="L561" s="2" t="s">
        <v>28</v>
      </c>
      <c r="M561" s="4">
        <v>1</v>
      </c>
      <c r="N561" s="2" t="s">
        <v>16</v>
      </c>
      <c r="O561" s="2" t="s">
        <v>186</v>
      </c>
      <c r="P561" s="2"/>
      <c r="Q561" s="3">
        <v>75</v>
      </c>
      <c r="R561" s="3">
        <f t="shared" si="24"/>
        <v>75</v>
      </c>
      <c r="S561" s="3">
        <v>175</v>
      </c>
      <c r="T561" t="s">
        <v>870</v>
      </c>
      <c r="U561" t="s">
        <v>916</v>
      </c>
    </row>
    <row r="562" spans="1:21" ht="39.950000000000003" customHeight="1" x14ac:dyDescent="0.25">
      <c r="A562" s="2" t="s">
        <v>12</v>
      </c>
      <c r="B562" s="2" t="s">
        <v>13</v>
      </c>
      <c r="C562" s="2" t="s">
        <v>19</v>
      </c>
      <c r="D562" s="2" t="s">
        <v>754</v>
      </c>
      <c r="E562" s="2" t="s">
        <v>14</v>
      </c>
      <c r="F562" s="2" t="str">
        <f t="shared" si="23"/>
        <v>100897A0MP</v>
      </c>
      <c r="G562" s="2" t="s">
        <v>1512</v>
      </c>
      <c r="H562" s="2" t="s">
        <v>592</v>
      </c>
      <c r="I562" s="2" t="s">
        <v>75</v>
      </c>
      <c r="J562" s="2" t="s">
        <v>45</v>
      </c>
      <c r="K562" s="2" t="s">
        <v>593</v>
      </c>
      <c r="L562" s="2" t="s">
        <v>28</v>
      </c>
      <c r="M562" s="4">
        <v>6</v>
      </c>
      <c r="N562" s="2" t="s">
        <v>16</v>
      </c>
      <c r="O562" s="2" t="s">
        <v>55</v>
      </c>
      <c r="P562" s="2"/>
      <c r="Q562" s="3">
        <v>119</v>
      </c>
      <c r="R562" s="3">
        <f t="shared" si="24"/>
        <v>714</v>
      </c>
      <c r="S562" s="3">
        <v>275</v>
      </c>
      <c r="T562" t="s">
        <v>871</v>
      </c>
      <c r="U562" t="s">
        <v>920</v>
      </c>
    </row>
    <row r="563" spans="1:21" ht="39.950000000000003" customHeight="1" x14ac:dyDescent="0.25">
      <c r="A563" s="2" t="s">
        <v>12</v>
      </c>
      <c r="B563" s="2" t="s">
        <v>13</v>
      </c>
      <c r="C563" s="2" t="s">
        <v>19</v>
      </c>
      <c r="D563" s="2" t="s">
        <v>754</v>
      </c>
      <c r="E563" s="2" t="s">
        <v>14</v>
      </c>
      <c r="F563" s="2" t="str">
        <f t="shared" si="23"/>
        <v>100897A0MP</v>
      </c>
      <c r="G563" s="2" t="s">
        <v>1513</v>
      </c>
      <c r="H563" s="2" t="s">
        <v>592</v>
      </c>
      <c r="I563" s="2" t="s">
        <v>75</v>
      </c>
      <c r="J563" s="2" t="s">
        <v>45</v>
      </c>
      <c r="K563" s="2" t="s">
        <v>593</v>
      </c>
      <c r="L563" s="2" t="s">
        <v>37</v>
      </c>
      <c r="M563" s="4">
        <v>7</v>
      </c>
      <c r="N563" s="2" t="s">
        <v>16</v>
      </c>
      <c r="O563" s="2" t="s">
        <v>55</v>
      </c>
      <c r="P563" s="2"/>
      <c r="Q563" s="3">
        <v>119</v>
      </c>
      <c r="R563" s="3">
        <f t="shared" si="24"/>
        <v>833</v>
      </c>
      <c r="S563" s="3">
        <v>275</v>
      </c>
      <c r="T563" t="s">
        <v>871</v>
      </c>
      <c r="U563" t="s">
        <v>920</v>
      </c>
    </row>
    <row r="564" spans="1:21" ht="39.950000000000003" customHeight="1" x14ac:dyDescent="0.25">
      <c r="A564" s="2" t="s">
        <v>12</v>
      </c>
      <c r="B564" s="2" t="s">
        <v>13</v>
      </c>
      <c r="C564" s="2" t="s">
        <v>19</v>
      </c>
      <c r="D564" s="2" t="s">
        <v>754</v>
      </c>
      <c r="E564" s="2" t="s">
        <v>14</v>
      </c>
      <c r="F564" s="2" t="str">
        <f t="shared" si="23"/>
        <v>100897A0MP</v>
      </c>
      <c r="G564" s="2" t="s">
        <v>1514</v>
      </c>
      <c r="H564" s="2" t="s">
        <v>592</v>
      </c>
      <c r="I564" s="2" t="s">
        <v>75</v>
      </c>
      <c r="J564" s="2" t="s">
        <v>45</v>
      </c>
      <c r="K564" s="2" t="s">
        <v>593</v>
      </c>
      <c r="L564" s="2" t="s">
        <v>38</v>
      </c>
      <c r="M564" s="4">
        <v>6</v>
      </c>
      <c r="N564" s="2" t="s">
        <v>16</v>
      </c>
      <c r="O564" s="2" t="s">
        <v>55</v>
      </c>
      <c r="P564" s="2"/>
      <c r="Q564" s="3">
        <v>119</v>
      </c>
      <c r="R564" s="3">
        <f t="shared" si="24"/>
        <v>714</v>
      </c>
      <c r="S564" s="3">
        <v>275</v>
      </c>
      <c r="T564" t="s">
        <v>871</v>
      </c>
      <c r="U564" t="s">
        <v>920</v>
      </c>
    </row>
    <row r="565" spans="1:21" ht="39.950000000000003" customHeight="1" x14ac:dyDescent="0.25">
      <c r="A565" s="2" t="s">
        <v>12</v>
      </c>
      <c r="B565" s="2" t="s">
        <v>13</v>
      </c>
      <c r="C565" s="2" t="s">
        <v>19</v>
      </c>
      <c r="D565" s="2" t="s">
        <v>754</v>
      </c>
      <c r="E565" s="2" t="s">
        <v>14</v>
      </c>
      <c r="F565" s="2" t="str">
        <f t="shared" si="23"/>
        <v>100897A0MP</v>
      </c>
      <c r="G565" s="2" t="s">
        <v>1515</v>
      </c>
      <c r="H565" s="2" t="s">
        <v>592</v>
      </c>
      <c r="I565" s="2" t="s">
        <v>75</v>
      </c>
      <c r="J565" s="2" t="s">
        <v>45</v>
      </c>
      <c r="K565" s="2" t="s">
        <v>593</v>
      </c>
      <c r="L565" s="2" t="s">
        <v>35</v>
      </c>
      <c r="M565" s="4">
        <v>1</v>
      </c>
      <c r="N565" s="2" t="s">
        <v>16</v>
      </c>
      <c r="O565" s="2" t="s">
        <v>55</v>
      </c>
      <c r="P565" s="2"/>
      <c r="Q565" s="3">
        <v>119</v>
      </c>
      <c r="R565" s="3">
        <f t="shared" si="24"/>
        <v>119</v>
      </c>
      <c r="S565" s="3">
        <v>275</v>
      </c>
      <c r="T565" t="s">
        <v>871</v>
      </c>
      <c r="U565" t="s">
        <v>920</v>
      </c>
    </row>
    <row r="566" spans="1:21" ht="39.950000000000003" customHeight="1" x14ac:dyDescent="0.25">
      <c r="A566" s="2" t="s">
        <v>12</v>
      </c>
      <c r="B566" s="2" t="s">
        <v>32</v>
      </c>
      <c r="C566" s="2" t="s">
        <v>19</v>
      </c>
      <c r="D566" s="2" t="s">
        <v>754</v>
      </c>
      <c r="E566" s="2" t="s">
        <v>14</v>
      </c>
      <c r="F566" s="2" t="str">
        <f t="shared" si="23"/>
        <v>100641A0IN</v>
      </c>
      <c r="G566" s="2" t="s">
        <v>1516</v>
      </c>
      <c r="H566" s="2" t="s">
        <v>594</v>
      </c>
      <c r="I566" s="2" t="s">
        <v>365</v>
      </c>
      <c r="J566" s="2" t="s">
        <v>366</v>
      </c>
      <c r="K566" s="2" t="s">
        <v>595</v>
      </c>
      <c r="L566" s="2" t="s">
        <v>60</v>
      </c>
      <c r="M566" s="4">
        <v>3</v>
      </c>
      <c r="N566" s="2" t="s">
        <v>16</v>
      </c>
      <c r="O566" s="2" t="s">
        <v>55</v>
      </c>
      <c r="P566" s="2"/>
      <c r="Q566" s="3">
        <v>140</v>
      </c>
      <c r="R566" s="3">
        <f t="shared" si="24"/>
        <v>420</v>
      </c>
      <c r="S566" s="3">
        <v>325</v>
      </c>
      <c r="T566" t="s">
        <v>872</v>
      </c>
      <c r="U566" t="s">
        <v>928</v>
      </c>
    </row>
    <row r="567" spans="1:21" ht="39.950000000000003" customHeight="1" x14ac:dyDescent="0.25">
      <c r="A567" s="2" t="s">
        <v>12</v>
      </c>
      <c r="B567" s="2" t="s">
        <v>13</v>
      </c>
      <c r="C567" s="2" t="s">
        <v>19</v>
      </c>
      <c r="D567" s="2" t="s">
        <v>754</v>
      </c>
      <c r="E567" s="2" t="s">
        <v>14</v>
      </c>
      <c r="F567" s="2" t="str">
        <f t="shared" si="23"/>
        <v>100641A0IN</v>
      </c>
      <c r="G567" s="2" t="s">
        <v>1517</v>
      </c>
      <c r="H567" s="2" t="s">
        <v>594</v>
      </c>
      <c r="I567" s="2" t="s">
        <v>365</v>
      </c>
      <c r="J567" s="2" t="s">
        <v>366</v>
      </c>
      <c r="K567" s="2" t="s">
        <v>595</v>
      </c>
      <c r="L567" s="2" t="s">
        <v>31</v>
      </c>
      <c r="M567" s="4">
        <v>3</v>
      </c>
      <c r="N567" s="2" t="s">
        <v>16</v>
      </c>
      <c r="O567" s="2" t="s">
        <v>55</v>
      </c>
      <c r="P567" s="2"/>
      <c r="Q567" s="3">
        <v>140</v>
      </c>
      <c r="R567" s="3">
        <f t="shared" si="24"/>
        <v>420</v>
      </c>
      <c r="S567" s="3">
        <v>325</v>
      </c>
      <c r="T567" t="s">
        <v>872</v>
      </c>
      <c r="U567" t="s">
        <v>928</v>
      </c>
    </row>
    <row r="568" spans="1:21" ht="39.950000000000003" customHeight="1" x14ac:dyDescent="0.25">
      <c r="A568" s="2" t="s">
        <v>12</v>
      </c>
      <c r="B568" s="2" t="s">
        <v>13</v>
      </c>
      <c r="C568" s="2" t="s">
        <v>19</v>
      </c>
      <c r="D568" s="2" t="s">
        <v>754</v>
      </c>
      <c r="E568" s="2" t="s">
        <v>14</v>
      </c>
      <c r="F568" s="2" t="str">
        <f t="shared" si="23"/>
        <v>100641A0IN</v>
      </c>
      <c r="G568" s="2" t="s">
        <v>1518</v>
      </c>
      <c r="H568" s="2" t="s">
        <v>594</v>
      </c>
      <c r="I568" s="2" t="s">
        <v>365</v>
      </c>
      <c r="J568" s="2" t="s">
        <v>366</v>
      </c>
      <c r="K568" s="2" t="s">
        <v>595</v>
      </c>
      <c r="L568" s="2" t="s">
        <v>28</v>
      </c>
      <c r="M568" s="4">
        <v>6</v>
      </c>
      <c r="N568" s="2" t="s">
        <v>16</v>
      </c>
      <c r="O568" s="2" t="s">
        <v>55</v>
      </c>
      <c r="P568" s="2"/>
      <c r="Q568" s="3">
        <v>140</v>
      </c>
      <c r="R568" s="3">
        <f t="shared" si="24"/>
        <v>840</v>
      </c>
      <c r="S568" s="3">
        <v>325</v>
      </c>
      <c r="T568" t="s">
        <v>872</v>
      </c>
      <c r="U568" t="s">
        <v>928</v>
      </c>
    </row>
    <row r="569" spans="1:21" ht="39.950000000000003" customHeight="1" x14ac:dyDescent="0.25">
      <c r="A569" s="2" t="s">
        <v>12</v>
      </c>
      <c r="B569" s="2" t="s">
        <v>13</v>
      </c>
      <c r="C569" s="2" t="s">
        <v>19</v>
      </c>
      <c r="D569" s="2" t="s">
        <v>754</v>
      </c>
      <c r="E569" s="2" t="s">
        <v>14</v>
      </c>
      <c r="F569" s="2" t="str">
        <f t="shared" si="23"/>
        <v>100641A0IN</v>
      </c>
      <c r="G569" s="2" t="s">
        <v>1519</v>
      </c>
      <c r="H569" s="2" t="s">
        <v>594</v>
      </c>
      <c r="I569" s="2" t="s">
        <v>365</v>
      </c>
      <c r="J569" s="2" t="s">
        <v>366</v>
      </c>
      <c r="K569" s="2" t="s">
        <v>595</v>
      </c>
      <c r="L569" s="2" t="s">
        <v>37</v>
      </c>
      <c r="M569" s="4">
        <v>6</v>
      </c>
      <c r="N569" s="2" t="s">
        <v>16</v>
      </c>
      <c r="O569" s="2" t="s">
        <v>55</v>
      </c>
      <c r="P569" s="2"/>
      <c r="Q569" s="3">
        <v>140</v>
      </c>
      <c r="R569" s="3">
        <f t="shared" si="24"/>
        <v>840</v>
      </c>
      <c r="S569" s="3">
        <v>325</v>
      </c>
      <c r="T569" t="s">
        <v>872</v>
      </c>
      <c r="U569" t="s">
        <v>928</v>
      </c>
    </row>
    <row r="570" spans="1:21" ht="39.950000000000003" customHeight="1" x14ac:dyDescent="0.25">
      <c r="A570" s="2" t="s">
        <v>12</v>
      </c>
      <c r="B570" s="2" t="s">
        <v>13</v>
      </c>
      <c r="C570" s="2" t="s">
        <v>19</v>
      </c>
      <c r="D570" s="2" t="s">
        <v>754</v>
      </c>
      <c r="E570" s="2" t="s">
        <v>14</v>
      </c>
      <c r="F570" s="2" t="str">
        <f t="shared" si="23"/>
        <v>100641A0IN</v>
      </c>
      <c r="G570" s="2" t="s">
        <v>1520</v>
      </c>
      <c r="H570" s="2" t="s">
        <v>594</v>
      </c>
      <c r="I570" s="2" t="s">
        <v>365</v>
      </c>
      <c r="J570" s="2" t="s">
        <v>366</v>
      </c>
      <c r="K570" s="2" t="s">
        <v>595</v>
      </c>
      <c r="L570" s="2" t="s">
        <v>38</v>
      </c>
      <c r="M570" s="4">
        <v>3</v>
      </c>
      <c r="N570" s="2" t="s">
        <v>16</v>
      </c>
      <c r="O570" s="2" t="s">
        <v>55</v>
      </c>
      <c r="P570" s="2"/>
      <c r="Q570" s="3">
        <v>140</v>
      </c>
      <c r="R570" s="3">
        <f t="shared" si="24"/>
        <v>420</v>
      </c>
      <c r="S570" s="3">
        <v>325</v>
      </c>
      <c r="T570" t="s">
        <v>872</v>
      </c>
      <c r="U570" t="s">
        <v>928</v>
      </c>
    </row>
    <row r="571" spans="1:21" ht="39.950000000000003" customHeight="1" x14ac:dyDescent="0.25">
      <c r="A571" s="2" t="s">
        <v>12</v>
      </c>
      <c r="B571" s="2" t="s">
        <v>13</v>
      </c>
      <c r="C571" s="2" t="s">
        <v>19</v>
      </c>
      <c r="D571" s="2" t="s">
        <v>754</v>
      </c>
      <c r="E571" s="2" t="s">
        <v>14</v>
      </c>
      <c r="F571" s="2" t="str">
        <f t="shared" si="23"/>
        <v>100641A0IN</v>
      </c>
      <c r="G571" s="2" t="s">
        <v>1521</v>
      </c>
      <c r="H571" s="2" t="s">
        <v>594</v>
      </c>
      <c r="I571" s="2" t="s">
        <v>365</v>
      </c>
      <c r="J571" s="2" t="s">
        <v>366</v>
      </c>
      <c r="K571" s="2" t="s">
        <v>595</v>
      </c>
      <c r="L571" s="2" t="s">
        <v>35</v>
      </c>
      <c r="M571" s="4">
        <v>2</v>
      </c>
      <c r="N571" s="2" t="s">
        <v>16</v>
      </c>
      <c r="O571" s="2" t="s">
        <v>55</v>
      </c>
      <c r="P571" s="2"/>
      <c r="Q571" s="3">
        <v>140</v>
      </c>
      <c r="R571" s="3">
        <f t="shared" si="24"/>
        <v>280</v>
      </c>
      <c r="S571" s="3">
        <v>325</v>
      </c>
      <c r="T571" t="s">
        <v>872</v>
      </c>
      <c r="U571" t="s">
        <v>928</v>
      </c>
    </row>
    <row r="572" spans="1:21" ht="39.950000000000003" customHeight="1" x14ac:dyDescent="0.25">
      <c r="A572" s="2" t="s">
        <v>12</v>
      </c>
      <c r="B572" s="2" t="s">
        <v>13</v>
      </c>
      <c r="C572" s="2" t="s">
        <v>19</v>
      </c>
      <c r="D572" s="2" t="s">
        <v>754</v>
      </c>
      <c r="E572" s="2" t="s">
        <v>14</v>
      </c>
      <c r="F572" s="2" t="str">
        <f t="shared" si="23"/>
        <v>100641A0IN</v>
      </c>
      <c r="G572" s="2" t="s">
        <v>1522</v>
      </c>
      <c r="H572" s="2" t="s">
        <v>594</v>
      </c>
      <c r="I572" s="2" t="s">
        <v>365</v>
      </c>
      <c r="J572" s="2" t="s">
        <v>366</v>
      </c>
      <c r="K572" s="2" t="s">
        <v>595</v>
      </c>
      <c r="L572" s="2" t="s">
        <v>40</v>
      </c>
      <c r="M572" s="4">
        <v>1</v>
      </c>
      <c r="N572" s="2" t="s">
        <v>16</v>
      </c>
      <c r="O572" s="2" t="s">
        <v>55</v>
      </c>
      <c r="P572" s="2"/>
      <c r="Q572" s="3">
        <v>140</v>
      </c>
      <c r="R572" s="3">
        <f t="shared" si="24"/>
        <v>140</v>
      </c>
      <c r="S572" s="3">
        <v>325</v>
      </c>
      <c r="T572" t="s">
        <v>872</v>
      </c>
      <c r="U572" t="s">
        <v>928</v>
      </c>
    </row>
    <row r="573" spans="1:21" ht="39.950000000000003" customHeight="1" x14ac:dyDescent="0.25">
      <c r="A573" s="2" t="s">
        <v>12</v>
      </c>
      <c r="B573" s="2" t="s">
        <v>32</v>
      </c>
      <c r="C573" s="2" t="s">
        <v>19</v>
      </c>
      <c r="D573" s="2" t="s">
        <v>754</v>
      </c>
      <c r="E573" s="2" t="s">
        <v>14</v>
      </c>
      <c r="F573" s="2" t="str">
        <f t="shared" si="23"/>
        <v>101171A0V0</v>
      </c>
      <c r="G573" s="2" t="s">
        <v>1523</v>
      </c>
      <c r="H573" s="2" t="s">
        <v>596</v>
      </c>
      <c r="I573" s="2" t="s">
        <v>245</v>
      </c>
      <c r="J573" s="2" t="s">
        <v>246</v>
      </c>
      <c r="K573" s="2" t="s">
        <v>597</v>
      </c>
      <c r="L573" s="2" t="s">
        <v>15</v>
      </c>
      <c r="M573" s="4">
        <v>2</v>
      </c>
      <c r="N573" s="2" t="s">
        <v>16</v>
      </c>
      <c r="O573" s="2" t="s">
        <v>17</v>
      </c>
      <c r="P573" s="2"/>
      <c r="Q573" s="3">
        <v>97</v>
      </c>
      <c r="R573" s="3">
        <f t="shared" si="24"/>
        <v>194</v>
      </c>
      <c r="S573" s="3">
        <v>225</v>
      </c>
      <c r="T573" t="s">
        <v>873</v>
      </c>
      <c r="U573" t="s">
        <v>913</v>
      </c>
    </row>
    <row r="574" spans="1:21" ht="39.950000000000003" customHeight="1" x14ac:dyDescent="0.25">
      <c r="A574" s="2" t="s">
        <v>12</v>
      </c>
      <c r="B574" s="2" t="s">
        <v>32</v>
      </c>
      <c r="C574" s="2" t="s">
        <v>19</v>
      </c>
      <c r="D574" s="2" t="s">
        <v>754</v>
      </c>
      <c r="E574" s="2" t="s">
        <v>14</v>
      </c>
      <c r="F574" s="2" t="str">
        <f t="shared" si="23"/>
        <v>101171A0V0</v>
      </c>
      <c r="G574" s="2" t="s">
        <v>1524</v>
      </c>
      <c r="H574" s="2" t="s">
        <v>596</v>
      </c>
      <c r="I574" s="2" t="s">
        <v>245</v>
      </c>
      <c r="J574" s="2" t="s">
        <v>246</v>
      </c>
      <c r="K574" s="2" t="s">
        <v>597</v>
      </c>
      <c r="L574" s="2" t="s">
        <v>18</v>
      </c>
      <c r="M574" s="4">
        <v>4</v>
      </c>
      <c r="N574" s="2" t="s">
        <v>16</v>
      </c>
      <c r="O574" s="2" t="s">
        <v>17</v>
      </c>
      <c r="P574" s="2"/>
      <c r="Q574" s="3">
        <v>97</v>
      </c>
      <c r="R574" s="3">
        <f t="shared" si="24"/>
        <v>388</v>
      </c>
      <c r="S574" s="3">
        <v>225</v>
      </c>
      <c r="T574" t="s">
        <v>873</v>
      </c>
      <c r="U574" t="s">
        <v>913</v>
      </c>
    </row>
    <row r="575" spans="1:21" ht="39.950000000000003" customHeight="1" x14ac:dyDescent="0.25">
      <c r="A575" s="2" t="s">
        <v>12</v>
      </c>
      <c r="B575" s="2" t="s">
        <v>32</v>
      </c>
      <c r="C575" s="2" t="s">
        <v>19</v>
      </c>
      <c r="D575" s="2" t="s">
        <v>754</v>
      </c>
      <c r="E575" s="2" t="s">
        <v>14</v>
      </c>
      <c r="F575" s="2" t="str">
        <f t="shared" si="23"/>
        <v>101171A0V0</v>
      </c>
      <c r="G575" s="2" t="s">
        <v>1525</v>
      </c>
      <c r="H575" s="2" t="s">
        <v>596</v>
      </c>
      <c r="I575" s="2" t="s">
        <v>245</v>
      </c>
      <c r="J575" s="2" t="s">
        <v>246</v>
      </c>
      <c r="K575" s="2" t="s">
        <v>597</v>
      </c>
      <c r="L575" s="2" t="s">
        <v>24</v>
      </c>
      <c r="M575" s="4">
        <v>3</v>
      </c>
      <c r="N575" s="2" t="s">
        <v>16</v>
      </c>
      <c r="O575" s="2" t="s">
        <v>17</v>
      </c>
      <c r="P575" s="2"/>
      <c r="Q575" s="3">
        <v>97</v>
      </c>
      <c r="R575" s="3">
        <f t="shared" si="24"/>
        <v>291</v>
      </c>
      <c r="S575" s="3">
        <v>225</v>
      </c>
      <c r="T575" t="s">
        <v>873</v>
      </c>
      <c r="U575" t="s">
        <v>913</v>
      </c>
    </row>
    <row r="576" spans="1:21" ht="39.950000000000003" customHeight="1" x14ac:dyDescent="0.25">
      <c r="A576" s="2" t="s">
        <v>12</v>
      </c>
      <c r="B576" s="2" t="s">
        <v>32</v>
      </c>
      <c r="C576" s="2" t="s">
        <v>19</v>
      </c>
      <c r="D576" s="2" t="s">
        <v>754</v>
      </c>
      <c r="E576" s="2" t="s">
        <v>14</v>
      </c>
      <c r="F576" s="2" t="str">
        <f t="shared" si="23"/>
        <v>101171A0V0</v>
      </c>
      <c r="G576" s="2" t="s">
        <v>1526</v>
      </c>
      <c r="H576" s="2" t="s">
        <v>596</v>
      </c>
      <c r="I576" s="2" t="s">
        <v>245</v>
      </c>
      <c r="J576" s="2" t="s">
        <v>246</v>
      </c>
      <c r="K576" s="2" t="s">
        <v>597</v>
      </c>
      <c r="L576" s="2" t="s">
        <v>26</v>
      </c>
      <c r="M576" s="4">
        <v>1</v>
      </c>
      <c r="N576" s="2" t="s">
        <v>16</v>
      </c>
      <c r="O576" s="2" t="s">
        <v>17</v>
      </c>
      <c r="P576" s="2"/>
      <c r="Q576" s="3">
        <v>97</v>
      </c>
      <c r="R576" s="3">
        <f t="shared" si="24"/>
        <v>97</v>
      </c>
      <c r="S576" s="3">
        <v>225</v>
      </c>
      <c r="T576" t="s">
        <v>873</v>
      </c>
      <c r="U576" t="s">
        <v>913</v>
      </c>
    </row>
    <row r="577" spans="1:21" ht="39.950000000000003" customHeight="1" x14ac:dyDescent="0.25">
      <c r="A577" s="2" t="s">
        <v>12</v>
      </c>
      <c r="B577" s="2" t="s">
        <v>13</v>
      </c>
      <c r="C577" s="2" t="s">
        <v>19</v>
      </c>
      <c r="D577" s="2" t="s">
        <v>754</v>
      </c>
      <c r="E577" s="2" t="s">
        <v>14</v>
      </c>
      <c r="F577" s="2" t="str">
        <f t="shared" si="23"/>
        <v>100851A0OS</v>
      </c>
      <c r="G577" s="2" t="s">
        <v>1527</v>
      </c>
      <c r="H577" s="2" t="s">
        <v>598</v>
      </c>
      <c r="I577" s="2" t="s">
        <v>599</v>
      </c>
      <c r="J577" s="2" t="s">
        <v>52</v>
      </c>
      <c r="K577" s="2" t="s">
        <v>600</v>
      </c>
      <c r="L577" s="2" t="s">
        <v>15</v>
      </c>
      <c r="M577" s="4">
        <v>3</v>
      </c>
      <c r="N577" s="2" t="s">
        <v>16</v>
      </c>
      <c r="O577" s="2" t="s">
        <v>17</v>
      </c>
      <c r="P577" s="2"/>
      <c r="Q577" s="3">
        <v>101</v>
      </c>
      <c r="R577" s="3">
        <f t="shared" si="24"/>
        <v>303</v>
      </c>
      <c r="S577" s="3">
        <v>235</v>
      </c>
      <c r="T577" t="s">
        <v>761</v>
      </c>
      <c r="U577" t="s">
        <v>901</v>
      </c>
    </row>
    <row r="578" spans="1:21" ht="39.950000000000003" customHeight="1" x14ac:dyDescent="0.25">
      <c r="A578" s="2" t="s">
        <v>12</v>
      </c>
      <c r="B578" s="2" t="s">
        <v>13</v>
      </c>
      <c r="C578" s="2" t="s">
        <v>19</v>
      </c>
      <c r="D578" s="2" t="s">
        <v>754</v>
      </c>
      <c r="E578" s="2" t="s">
        <v>14</v>
      </c>
      <c r="F578" s="2" t="str">
        <f t="shared" si="23"/>
        <v>100851A0OS</v>
      </c>
      <c r="G578" s="2" t="s">
        <v>1528</v>
      </c>
      <c r="H578" s="2" t="s">
        <v>598</v>
      </c>
      <c r="I578" s="2" t="s">
        <v>599</v>
      </c>
      <c r="J578" s="2" t="s">
        <v>52</v>
      </c>
      <c r="K578" s="2" t="s">
        <v>600</v>
      </c>
      <c r="L578" s="2" t="s">
        <v>18</v>
      </c>
      <c r="M578" s="4">
        <v>6</v>
      </c>
      <c r="N578" s="2" t="s">
        <v>16</v>
      </c>
      <c r="O578" s="2" t="s">
        <v>17</v>
      </c>
      <c r="P578" s="2"/>
      <c r="Q578" s="3">
        <v>101</v>
      </c>
      <c r="R578" s="3">
        <f t="shared" si="24"/>
        <v>606</v>
      </c>
      <c r="S578" s="3">
        <v>235</v>
      </c>
      <c r="T578" t="s">
        <v>761</v>
      </c>
      <c r="U578" t="s">
        <v>901</v>
      </c>
    </row>
    <row r="579" spans="1:21" ht="39.950000000000003" customHeight="1" x14ac:dyDescent="0.25">
      <c r="A579" s="2" t="s">
        <v>12</v>
      </c>
      <c r="B579" s="2" t="s">
        <v>13</v>
      </c>
      <c r="C579" s="2" t="s">
        <v>19</v>
      </c>
      <c r="D579" s="2" t="s">
        <v>754</v>
      </c>
      <c r="E579" s="2" t="s">
        <v>14</v>
      </c>
      <c r="F579" s="2" t="str">
        <f t="shared" ref="F579:F642" si="25">CONCATENATE(H579,I579)</f>
        <v>100851A0OS</v>
      </c>
      <c r="G579" s="2" t="s">
        <v>1529</v>
      </c>
      <c r="H579" s="2" t="s">
        <v>598</v>
      </c>
      <c r="I579" s="2" t="s">
        <v>599</v>
      </c>
      <c r="J579" s="2" t="s">
        <v>52</v>
      </c>
      <c r="K579" s="2" t="s">
        <v>600</v>
      </c>
      <c r="L579" s="2" t="s">
        <v>24</v>
      </c>
      <c r="M579" s="4">
        <v>1</v>
      </c>
      <c r="N579" s="2" t="s">
        <v>16</v>
      </c>
      <c r="O579" s="2" t="s">
        <v>17</v>
      </c>
      <c r="P579" s="2"/>
      <c r="Q579" s="3">
        <v>101</v>
      </c>
      <c r="R579" s="3">
        <f t="shared" si="24"/>
        <v>101</v>
      </c>
      <c r="S579" s="3">
        <v>235</v>
      </c>
      <c r="T579" t="s">
        <v>761</v>
      </c>
      <c r="U579" t="s">
        <v>901</v>
      </c>
    </row>
    <row r="580" spans="1:21" ht="39.950000000000003" customHeight="1" x14ac:dyDescent="0.25">
      <c r="A580" s="2" t="s">
        <v>12</v>
      </c>
      <c r="B580" s="2" t="s">
        <v>13</v>
      </c>
      <c r="C580" s="2" t="s">
        <v>19</v>
      </c>
      <c r="D580" s="2" t="s">
        <v>754</v>
      </c>
      <c r="E580" s="2" t="s">
        <v>14</v>
      </c>
      <c r="F580" s="2" t="str">
        <f t="shared" si="25"/>
        <v>100851A0OS</v>
      </c>
      <c r="G580" s="2" t="s">
        <v>1530</v>
      </c>
      <c r="H580" s="2" t="s">
        <v>598</v>
      </c>
      <c r="I580" s="2" t="s">
        <v>599</v>
      </c>
      <c r="J580" s="2" t="s">
        <v>52</v>
      </c>
      <c r="K580" s="2" t="s">
        <v>600</v>
      </c>
      <c r="L580" s="2" t="s">
        <v>25</v>
      </c>
      <c r="M580" s="4">
        <v>1</v>
      </c>
      <c r="N580" s="2" t="s">
        <v>16</v>
      </c>
      <c r="O580" s="2" t="s">
        <v>17</v>
      </c>
      <c r="P580" s="2"/>
      <c r="Q580" s="3">
        <v>101</v>
      </c>
      <c r="R580" s="3">
        <f t="shared" si="24"/>
        <v>101</v>
      </c>
      <c r="S580" s="3">
        <v>235</v>
      </c>
      <c r="T580" t="s">
        <v>761</v>
      </c>
      <c r="U580" t="s">
        <v>901</v>
      </c>
    </row>
    <row r="581" spans="1:21" ht="39.950000000000003" customHeight="1" x14ac:dyDescent="0.25">
      <c r="A581" s="2" t="s">
        <v>12</v>
      </c>
      <c r="B581" s="2" t="s">
        <v>13</v>
      </c>
      <c r="C581" s="2" t="s">
        <v>19</v>
      </c>
      <c r="D581" s="2" t="s">
        <v>754</v>
      </c>
      <c r="E581" s="2" t="s">
        <v>14</v>
      </c>
      <c r="F581" s="2" t="str">
        <f t="shared" si="25"/>
        <v>100851A0OS</v>
      </c>
      <c r="G581" s="2" t="s">
        <v>1531</v>
      </c>
      <c r="H581" s="2" t="s">
        <v>598</v>
      </c>
      <c r="I581" s="2" t="s">
        <v>599</v>
      </c>
      <c r="J581" s="2" t="s">
        <v>52</v>
      </c>
      <c r="K581" s="2" t="s">
        <v>600</v>
      </c>
      <c r="L581" s="2" t="s">
        <v>26</v>
      </c>
      <c r="M581" s="4">
        <v>1</v>
      </c>
      <c r="N581" s="2" t="s">
        <v>16</v>
      </c>
      <c r="O581" s="2" t="s">
        <v>17</v>
      </c>
      <c r="P581" s="2"/>
      <c r="Q581" s="3">
        <v>101</v>
      </c>
      <c r="R581" s="3">
        <f t="shared" si="24"/>
        <v>101</v>
      </c>
      <c r="S581" s="3">
        <v>235</v>
      </c>
      <c r="T581" t="s">
        <v>761</v>
      </c>
      <c r="U581" t="s">
        <v>901</v>
      </c>
    </row>
    <row r="582" spans="1:21" ht="39.950000000000003" customHeight="1" x14ac:dyDescent="0.25">
      <c r="A582" s="2" t="s">
        <v>12</v>
      </c>
      <c r="B582" s="2" t="s">
        <v>13</v>
      </c>
      <c r="C582" s="2" t="s">
        <v>19</v>
      </c>
      <c r="D582" s="2" t="s">
        <v>754</v>
      </c>
      <c r="E582" s="2" t="s">
        <v>14</v>
      </c>
      <c r="F582" s="2" t="str">
        <f t="shared" si="25"/>
        <v>100380A0KC</v>
      </c>
      <c r="G582" s="2" t="s">
        <v>1532</v>
      </c>
      <c r="H582" s="2" t="s">
        <v>601</v>
      </c>
      <c r="I582" s="2" t="s">
        <v>602</v>
      </c>
      <c r="J582" s="2" t="s">
        <v>39</v>
      </c>
      <c r="K582" s="2" t="s">
        <v>603</v>
      </c>
      <c r="L582" s="2" t="s">
        <v>15</v>
      </c>
      <c r="M582" s="4">
        <v>1</v>
      </c>
      <c r="N582" s="2" t="s">
        <v>16</v>
      </c>
      <c r="O582" s="2" t="s">
        <v>186</v>
      </c>
      <c r="P582" s="2"/>
      <c r="Q582" s="3">
        <v>60</v>
      </c>
      <c r="R582" s="3">
        <f t="shared" si="24"/>
        <v>60</v>
      </c>
      <c r="S582" s="3">
        <v>140</v>
      </c>
      <c r="T582" t="s">
        <v>874</v>
      </c>
      <c r="U582" t="s">
        <v>916</v>
      </c>
    </row>
    <row r="583" spans="1:21" ht="39.950000000000003" customHeight="1" x14ac:dyDescent="0.25">
      <c r="A583" s="2" t="s">
        <v>12</v>
      </c>
      <c r="B583" s="2" t="s">
        <v>13</v>
      </c>
      <c r="C583" s="2" t="s">
        <v>19</v>
      </c>
      <c r="D583" s="2" t="s">
        <v>754</v>
      </c>
      <c r="E583" s="2" t="s">
        <v>14</v>
      </c>
      <c r="F583" s="2" t="str">
        <f t="shared" si="25"/>
        <v>100380A0KC</v>
      </c>
      <c r="G583" s="2" t="s">
        <v>1533</v>
      </c>
      <c r="H583" s="2" t="s">
        <v>601</v>
      </c>
      <c r="I583" s="2" t="s">
        <v>602</v>
      </c>
      <c r="J583" s="2" t="s">
        <v>39</v>
      </c>
      <c r="K583" s="2" t="s">
        <v>603</v>
      </c>
      <c r="L583" s="2" t="s">
        <v>26</v>
      </c>
      <c r="M583" s="4">
        <v>1</v>
      </c>
      <c r="N583" s="2" t="s">
        <v>16</v>
      </c>
      <c r="O583" s="2" t="s">
        <v>186</v>
      </c>
      <c r="P583" s="2"/>
      <c r="Q583" s="3">
        <v>60</v>
      </c>
      <c r="R583" s="3">
        <f t="shared" si="24"/>
        <v>60</v>
      </c>
      <c r="S583" s="3">
        <v>140</v>
      </c>
      <c r="T583" t="s">
        <v>874</v>
      </c>
      <c r="U583" t="s">
        <v>916</v>
      </c>
    </row>
    <row r="584" spans="1:21" ht="39.950000000000003" customHeight="1" x14ac:dyDescent="0.25">
      <c r="A584" s="2" t="s">
        <v>12</v>
      </c>
      <c r="B584" s="2" t="s">
        <v>32</v>
      </c>
      <c r="C584" s="2" t="s">
        <v>19</v>
      </c>
      <c r="D584" s="2" t="s">
        <v>754</v>
      </c>
      <c r="E584" s="2" t="s">
        <v>14</v>
      </c>
      <c r="F584" s="2" t="str">
        <f t="shared" si="25"/>
        <v>100903A0KU</v>
      </c>
      <c r="G584" s="2" t="s">
        <v>1534</v>
      </c>
      <c r="H584" s="2" t="s">
        <v>604</v>
      </c>
      <c r="I584" s="2" t="s">
        <v>605</v>
      </c>
      <c r="J584" s="2" t="s">
        <v>74</v>
      </c>
      <c r="K584" s="2" t="s">
        <v>606</v>
      </c>
      <c r="L584" s="2" t="s">
        <v>15</v>
      </c>
      <c r="M584" s="4">
        <v>2</v>
      </c>
      <c r="N584" s="2" t="s">
        <v>16</v>
      </c>
      <c r="O584" s="2" t="s">
        <v>17</v>
      </c>
      <c r="P584" s="2"/>
      <c r="Q584" s="3">
        <v>127</v>
      </c>
      <c r="R584" s="3">
        <f t="shared" si="24"/>
        <v>254</v>
      </c>
      <c r="S584" s="3">
        <v>295</v>
      </c>
      <c r="T584" t="s">
        <v>875</v>
      </c>
      <c r="U584" t="s">
        <v>913</v>
      </c>
    </row>
    <row r="585" spans="1:21" ht="39.950000000000003" customHeight="1" x14ac:dyDescent="0.25">
      <c r="A585" s="2" t="s">
        <v>12</v>
      </c>
      <c r="B585" s="2" t="s">
        <v>32</v>
      </c>
      <c r="C585" s="2" t="s">
        <v>19</v>
      </c>
      <c r="D585" s="2" t="s">
        <v>754</v>
      </c>
      <c r="E585" s="2" t="s">
        <v>14</v>
      </c>
      <c r="F585" s="2" t="str">
        <f t="shared" si="25"/>
        <v>100903A0KU</v>
      </c>
      <c r="G585" s="2" t="s">
        <v>1535</v>
      </c>
      <c r="H585" s="2" t="s">
        <v>604</v>
      </c>
      <c r="I585" s="2" t="s">
        <v>605</v>
      </c>
      <c r="J585" s="2" t="s">
        <v>74</v>
      </c>
      <c r="K585" s="2" t="s">
        <v>606</v>
      </c>
      <c r="L585" s="2" t="s">
        <v>18</v>
      </c>
      <c r="M585" s="4">
        <v>1</v>
      </c>
      <c r="N585" s="2" t="s">
        <v>16</v>
      </c>
      <c r="O585" s="2" t="s">
        <v>17</v>
      </c>
      <c r="P585" s="2"/>
      <c r="Q585" s="3">
        <v>127</v>
      </c>
      <c r="R585" s="3">
        <f t="shared" si="24"/>
        <v>127</v>
      </c>
      <c r="S585" s="3">
        <v>295</v>
      </c>
      <c r="T585" t="s">
        <v>875</v>
      </c>
      <c r="U585" t="s">
        <v>913</v>
      </c>
    </row>
    <row r="586" spans="1:21" ht="39.950000000000003" customHeight="1" x14ac:dyDescent="0.25">
      <c r="A586" s="2" t="s">
        <v>12</v>
      </c>
      <c r="B586" s="2" t="s">
        <v>32</v>
      </c>
      <c r="C586" s="2" t="s">
        <v>19</v>
      </c>
      <c r="D586" s="2" t="s">
        <v>754</v>
      </c>
      <c r="E586" s="2" t="s">
        <v>14</v>
      </c>
      <c r="F586" s="2" t="str">
        <f t="shared" si="25"/>
        <v>100903A0KU</v>
      </c>
      <c r="G586" s="2" t="s">
        <v>1536</v>
      </c>
      <c r="H586" s="2" t="s">
        <v>604</v>
      </c>
      <c r="I586" s="2" t="s">
        <v>605</v>
      </c>
      <c r="J586" s="2" t="s">
        <v>74</v>
      </c>
      <c r="K586" s="2" t="s">
        <v>606</v>
      </c>
      <c r="L586" s="2" t="s">
        <v>24</v>
      </c>
      <c r="M586" s="4">
        <v>1</v>
      </c>
      <c r="N586" s="2" t="s">
        <v>16</v>
      </c>
      <c r="O586" s="2" t="s">
        <v>17</v>
      </c>
      <c r="P586" s="2"/>
      <c r="Q586" s="3">
        <v>127</v>
      </c>
      <c r="R586" s="3">
        <f t="shared" si="24"/>
        <v>127</v>
      </c>
      <c r="S586" s="3">
        <v>295</v>
      </c>
      <c r="T586" t="s">
        <v>875</v>
      </c>
      <c r="U586" t="s">
        <v>913</v>
      </c>
    </row>
    <row r="587" spans="1:21" ht="39.950000000000003" customHeight="1" x14ac:dyDescent="0.25">
      <c r="A587" s="2" t="s">
        <v>12</v>
      </c>
      <c r="B587" s="2" t="s">
        <v>13</v>
      </c>
      <c r="C587" s="2" t="s">
        <v>19</v>
      </c>
      <c r="D587" s="2" t="s">
        <v>754</v>
      </c>
      <c r="E587" s="2" t="s">
        <v>14</v>
      </c>
      <c r="F587" s="2" t="str">
        <f t="shared" si="25"/>
        <v>100903A0KU</v>
      </c>
      <c r="G587" s="2" t="s">
        <v>1537</v>
      </c>
      <c r="H587" s="2" t="s">
        <v>604</v>
      </c>
      <c r="I587" s="2" t="s">
        <v>605</v>
      </c>
      <c r="J587" s="2" t="s">
        <v>74</v>
      </c>
      <c r="K587" s="2" t="s">
        <v>606</v>
      </c>
      <c r="L587" s="2" t="s">
        <v>25</v>
      </c>
      <c r="M587" s="4">
        <v>1</v>
      </c>
      <c r="N587" s="2" t="s">
        <v>16</v>
      </c>
      <c r="O587" s="2" t="s">
        <v>17</v>
      </c>
      <c r="P587" s="2"/>
      <c r="Q587" s="3">
        <v>127</v>
      </c>
      <c r="R587" s="3">
        <f t="shared" si="24"/>
        <v>127</v>
      </c>
      <c r="S587" s="3">
        <v>295</v>
      </c>
      <c r="T587" t="s">
        <v>875</v>
      </c>
      <c r="U587" t="s">
        <v>913</v>
      </c>
    </row>
    <row r="588" spans="1:21" ht="39.950000000000003" customHeight="1" x14ac:dyDescent="0.25">
      <c r="A588" s="2" t="s">
        <v>12</v>
      </c>
      <c r="B588" s="2" t="s">
        <v>32</v>
      </c>
      <c r="C588" s="2" t="s">
        <v>19</v>
      </c>
      <c r="D588" s="2" t="s">
        <v>754</v>
      </c>
      <c r="E588" s="2" t="s">
        <v>14</v>
      </c>
      <c r="F588" s="2" t="str">
        <f t="shared" si="25"/>
        <v>100903A0KU</v>
      </c>
      <c r="G588" s="2" t="s">
        <v>1538</v>
      </c>
      <c r="H588" s="2" t="s">
        <v>604</v>
      </c>
      <c r="I588" s="2" t="s">
        <v>605</v>
      </c>
      <c r="J588" s="2" t="s">
        <v>74</v>
      </c>
      <c r="K588" s="2" t="s">
        <v>606</v>
      </c>
      <c r="L588" s="2" t="s">
        <v>26</v>
      </c>
      <c r="M588" s="4">
        <v>1</v>
      </c>
      <c r="N588" s="2" t="s">
        <v>16</v>
      </c>
      <c r="O588" s="2" t="s">
        <v>17</v>
      </c>
      <c r="P588" s="2"/>
      <c r="Q588" s="3">
        <v>127</v>
      </c>
      <c r="R588" s="3">
        <f t="shared" si="24"/>
        <v>127</v>
      </c>
      <c r="S588" s="3">
        <v>295</v>
      </c>
      <c r="T588" t="s">
        <v>875</v>
      </c>
      <c r="U588" t="s">
        <v>913</v>
      </c>
    </row>
    <row r="589" spans="1:21" ht="39.950000000000003" customHeight="1" x14ac:dyDescent="0.25">
      <c r="A589" s="2" t="s">
        <v>12</v>
      </c>
      <c r="B589" s="2" t="s">
        <v>13</v>
      </c>
      <c r="C589" s="2" t="s">
        <v>19</v>
      </c>
      <c r="D589" s="2" t="s">
        <v>754</v>
      </c>
      <c r="E589" s="2" t="s">
        <v>14</v>
      </c>
      <c r="F589" s="2" t="str">
        <f t="shared" si="25"/>
        <v>100035A0GI</v>
      </c>
      <c r="G589" s="2" t="s">
        <v>1539</v>
      </c>
      <c r="H589" s="2" t="s">
        <v>607</v>
      </c>
      <c r="I589" s="2" t="s">
        <v>484</v>
      </c>
      <c r="J589" s="2" t="s">
        <v>135</v>
      </c>
      <c r="K589" s="2" t="s">
        <v>608</v>
      </c>
      <c r="L589" s="2" t="s">
        <v>28</v>
      </c>
      <c r="M589" s="4">
        <v>1</v>
      </c>
      <c r="N589" s="2" t="s">
        <v>16</v>
      </c>
      <c r="O589" s="2" t="s">
        <v>29</v>
      </c>
      <c r="P589" s="2"/>
      <c r="Q589" s="3">
        <v>213</v>
      </c>
      <c r="R589" s="3">
        <f t="shared" si="24"/>
        <v>213</v>
      </c>
      <c r="S589" s="3">
        <v>495</v>
      </c>
      <c r="T589" t="s">
        <v>876</v>
      </c>
      <c r="U589" t="s">
        <v>903</v>
      </c>
    </row>
    <row r="590" spans="1:21" ht="39.950000000000003" customHeight="1" x14ac:dyDescent="0.25">
      <c r="A590" s="2" t="s">
        <v>12</v>
      </c>
      <c r="B590" s="2" t="s">
        <v>13</v>
      </c>
      <c r="C590" s="2" t="s">
        <v>19</v>
      </c>
      <c r="D590" s="2" t="s">
        <v>754</v>
      </c>
      <c r="E590" s="2" t="s">
        <v>14</v>
      </c>
      <c r="F590" s="2" t="str">
        <f t="shared" si="25"/>
        <v>100035A0GI</v>
      </c>
      <c r="G590" s="2" t="s">
        <v>1540</v>
      </c>
      <c r="H590" s="2" t="s">
        <v>607</v>
      </c>
      <c r="I590" s="2" t="s">
        <v>484</v>
      </c>
      <c r="J590" s="2" t="s">
        <v>135</v>
      </c>
      <c r="K590" s="2" t="s">
        <v>608</v>
      </c>
      <c r="L590" s="2" t="s">
        <v>37</v>
      </c>
      <c r="M590" s="4">
        <v>2</v>
      </c>
      <c r="N590" s="2" t="s">
        <v>16</v>
      </c>
      <c r="O590" s="2" t="s">
        <v>29</v>
      </c>
      <c r="P590" s="2"/>
      <c r="Q590" s="3">
        <v>213</v>
      </c>
      <c r="R590" s="3">
        <f t="shared" si="24"/>
        <v>426</v>
      </c>
      <c r="S590" s="3">
        <v>495</v>
      </c>
      <c r="T590" t="s">
        <v>876</v>
      </c>
      <c r="U590" t="s">
        <v>903</v>
      </c>
    </row>
    <row r="591" spans="1:21" ht="39.950000000000003" customHeight="1" x14ac:dyDescent="0.25">
      <c r="A591" s="2" t="s">
        <v>12</v>
      </c>
      <c r="B591" s="2" t="s">
        <v>13</v>
      </c>
      <c r="C591" s="2" t="s">
        <v>19</v>
      </c>
      <c r="D591" s="2" t="s">
        <v>754</v>
      </c>
      <c r="E591" s="2" t="s">
        <v>14</v>
      </c>
      <c r="F591" s="2" t="str">
        <f t="shared" si="25"/>
        <v>100035A0GI</v>
      </c>
      <c r="G591" s="2" t="s">
        <v>1541</v>
      </c>
      <c r="H591" s="2" t="s">
        <v>607</v>
      </c>
      <c r="I591" s="2" t="s">
        <v>484</v>
      </c>
      <c r="J591" s="2" t="s">
        <v>135</v>
      </c>
      <c r="K591" s="2" t="s">
        <v>608</v>
      </c>
      <c r="L591" s="2" t="s">
        <v>38</v>
      </c>
      <c r="M591" s="4">
        <v>1</v>
      </c>
      <c r="N591" s="2" t="s">
        <v>16</v>
      </c>
      <c r="O591" s="2" t="s">
        <v>29</v>
      </c>
      <c r="P591" s="2"/>
      <c r="Q591" s="3">
        <v>213</v>
      </c>
      <c r="R591" s="3">
        <f t="shared" si="24"/>
        <v>213</v>
      </c>
      <c r="S591" s="3">
        <v>495</v>
      </c>
      <c r="T591" t="s">
        <v>876</v>
      </c>
      <c r="U591" t="s">
        <v>903</v>
      </c>
    </row>
    <row r="592" spans="1:21" ht="39.950000000000003" customHeight="1" x14ac:dyDescent="0.25">
      <c r="A592" s="2" t="s">
        <v>12</v>
      </c>
      <c r="B592" s="2" t="s">
        <v>13</v>
      </c>
      <c r="C592" s="2" t="s">
        <v>19</v>
      </c>
      <c r="D592" s="2" t="s">
        <v>754</v>
      </c>
      <c r="E592" s="2" t="s">
        <v>14</v>
      </c>
      <c r="F592" s="2" t="str">
        <f t="shared" si="25"/>
        <v>100452A0IM</v>
      </c>
      <c r="G592" s="2" t="s">
        <v>1542</v>
      </c>
      <c r="H592" s="2" t="s">
        <v>609</v>
      </c>
      <c r="I592" s="2" t="s">
        <v>88</v>
      </c>
      <c r="J592" s="2" t="s">
        <v>27</v>
      </c>
      <c r="K592" s="2" t="s">
        <v>610</v>
      </c>
      <c r="L592" s="2" t="s">
        <v>60</v>
      </c>
      <c r="M592" s="4">
        <v>2</v>
      </c>
      <c r="N592" s="2" t="s">
        <v>16</v>
      </c>
      <c r="O592" s="2" t="s">
        <v>186</v>
      </c>
      <c r="P592" s="2"/>
      <c r="Q592" s="3">
        <v>67</v>
      </c>
      <c r="R592" s="3">
        <f t="shared" si="24"/>
        <v>134</v>
      </c>
      <c r="S592" s="3">
        <v>155</v>
      </c>
      <c r="T592" t="s">
        <v>877</v>
      </c>
      <c r="U592" t="s">
        <v>945</v>
      </c>
    </row>
    <row r="593" spans="1:21" ht="39.950000000000003" customHeight="1" x14ac:dyDescent="0.25">
      <c r="A593" s="2" t="s">
        <v>12</v>
      </c>
      <c r="B593" s="2" t="s">
        <v>13</v>
      </c>
      <c r="C593" s="2" t="s">
        <v>19</v>
      </c>
      <c r="D593" s="2" t="s">
        <v>754</v>
      </c>
      <c r="E593" s="2" t="s">
        <v>14</v>
      </c>
      <c r="F593" s="2" t="str">
        <f t="shared" si="25"/>
        <v>100261A0HP</v>
      </c>
      <c r="G593" s="2" t="s">
        <v>1543</v>
      </c>
      <c r="H593" s="2" t="s">
        <v>611</v>
      </c>
      <c r="I593" s="2" t="s">
        <v>58</v>
      </c>
      <c r="J593" s="2" t="s">
        <v>39</v>
      </c>
      <c r="K593" s="2" t="s">
        <v>612</v>
      </c>
      <c r="L593" s="2" t="s">
        <v>31</v>
      </c>
      <c r="M593" s="4">
        <v>2</v>
      </c>
      <c r="N593" s="2" t="s">
        <v>16</v>
      </c>
      <c r="O593" s="2" t="s">
        <v>29</v>
      </c>
      <c r="P593" s="2"/>
      <c r="Q593" s="3">
        <v>213</v>
      </c>
      <c r="R593" s="3">
        <f t="shared" si="24"/>
        <v>426</v>
      </c>
      <c r="S593" s="3">
        <v>495</v>
      </c>
      <c r="T593" t="s">
        <v>762</v>
      </c>
      <c r="U593" t="s">
        <v>904</v>
      </c>
    </row>
    <row r="594" spans="1:21" ht="39.950000000000003" customHeight="1" x14ac:dyDescent="0.25">
      <c r="A594" s="2" t="s">
        <v>12</v>
      </c>
      <c r="B594" s="2" t="s">
        <v>13</v>
      </c>
      <c r="C594" s="2" t="s">
        <v>19</v>
      </c>
      <c r="D594" s="2" t="s">
        <v>754</v>
      </c>
      <c r="E594" s="2" t="s">
        <v>14</v>
      </c>
      <c r="F594" s="2" t="str">
        <f t="shared" si="25"/>
        <v>100261A0HP</v>
      </c>
      <c r="G594" s="2" t="s">
        <v>1544</v>
      </c>
      <c r="H594" s="2" t="s">
        <v>611</v>
      </c>
      <c r="I594" s="2" t="s">
        <v>58</v>
      </c>
      <c r="J594" s="2" t="s">
        <v>39</v>
      </c>
      <c r="K594" s="2" t="s">
        <v>612</v>
      </c>
      <c r="L594" s="2" t="s">
        <v>38</v>
      </c>
      <c r="M594" s="4">
        <v>3</v>
      </c>
      <c r="N594" s="2" t="s">
        <v>16</v>
      </c>
      <c r="O594" s="2" t="s">
        <v>29</v>
      </c>
      <c r="P594" s="2"/>
      <c r="Q594" s="3">
        <v>213</v>
      </c>
      <c r="R594" s="3">
        <f t="shared" si="24"/>
        <v>639</v>
      </c>
      <c r="S594" s="3">
        <v>495</v>
      </c>
      <c r="T594" t="s">
        <v>762</v>
      </c>
      <c r="U594" t="s">
        <v>904</v>
      </c>
    </row>
    <row r="595" spans="1:21" ht="39.950000000000003" customHeight="1" x14ac:dyDescent="0.25">
      <c r="A595" s="2" t="s">
        <v>12</v>
      </c>
      <c r="B595" s="2" t="s">
        <v>13</v>
      </c>
      <c r="C595" s="2" t="s">
        <v>19</v>
      </c>
      <c r="D595" s="2" t="s">
        <v>754</v>
      </c>
      <c r="E595" s="2" t="s">
        <v>14</v>
      </c>
      <c r="F595" s="2" t="str">
        <f t="shared" si="25"/>
        <v>100261A0HP</v>
      </c>
      <c r="G595" s="2" t="s">
        <v>1545</v>
      </c>
      <c r="H595" s="2" t="s">
        <v>611</v>
      </c>
      <c r="I595" s="2" t="s">
        <v>58</v>
      </c>
      <c r="J595" s="2" t="s">
        <v>39</v>
      </c>
      <c r="K595" s="2" t="s">
        <v>612</v>
      </c>
      <c r="L595" s="2" t="s">
        <v>35</v>
      </c>
      <c r="M595" s="4">
        <v>1</v>
      </c>
      <c r="N595" s="2" t="s">
        <v>16</v>
      </c>
      <c r="O595" s="2" t="s">
        <v>29</v>
      </c>
      <c r="P595" s="2"/>
      <c r="Q595" s="3">
        <v>213</v>
      </c>
      <c r="R595" s="3">
        <f t="shared" si="24"/>
        <v>213</v>
      </c>
      <c r="S595" s="3">
        <v>495</v>
      </c>
      <c r="T595" t="s">
        <v>762</v>
      </c>
      <c r="U595" t="s">
        <v>904</v>
      </c>
    </row>
    <row r="596" spans="1:21" ht="39.950000000000003" customHeight="1" x14ac:dyDescent="0.25">
      <c r="A596" s="2" t="s">
        <v>12</v>
      </c>
      <c r="B596" s="2" t="s">
        <v>13</v>
      </c>
      <c r="C596" s="2" t="s">
        <v>19</v>
      </c>
      <c r="D596" s="2" t="s">
        <v>754</v>
      </c>
      <c r="E596" s="2" t="s">
        <v>14</v>
      </c>
      <c r="F596" s="2" t="str">
        <f t="shared" si="25"/>
        <v>100261A0HP</v>
      </c>
      <c r="G596" s="2" t="s">
        <v>1546</v>
      </c>
      <c r="H596" s="2" t="s">
        <v>611</v>
      </c>
      <c r="I596" s="2" t="s">
        <v>58</v>
      </c>
      <c r="J596" s="2" t="s">
        <v>39</v>
      </c>
      <c r="K596" s="2" t="s">
        <v>612</v>
      </c>
      <c r="L596" s="2" t="s">
        <v>40</v>
      </c>
      <c r="M596" s="4">
        <v>1</v>
      </c>
      <c r="N596" s="2" t="s">
        <v>16</v>
      </c>
      <c r="O596" s="2" t="s">
        <v>29</v>
      </c>
      <c r="P596" s="2"/>
      <c r="Q596" s="3">
        <v>213</v>
      </c>
      <c r="R596" s="3">
        <f t="shared" si="24"/>
        <v>213</v>
      </c>
      <c r="S596" s="3">
        <v>495</v>
      </c>
      <c r="T596" t="s">
        <v>762</v>
      </c>
      <c r="U596" t="s">
        <v>904</v>
      </c>
    </row>
    <row r="597" spans="1:21" ht="39.950000000000003" customHeight="1" x14ac:dyDescent="0.25">
      <c r="A597" s="2" t="s">
        <v>12</v>
      </c>
      <c r="B597" s="2" t="s">
        <v>32</v>
      </c>
      <c r="C597" s="2" t="s">
        <v>19</v>
      </c>
      <c r="D597" s="2" t="s">
        <v>754</v>
      </c>
      <c r="E597" s="2" t="s">
        <v>14</v>
      </c>
      <c r="F597" s="2" t="str">
        <f t="shared" si="25"/>
        <v>100169A0G8</v>
      </c>
      <c r="G597" s="2" t="s">
        <v>1547</v>
      </c>
      <c r="H597" s="2" t="s">
        <v>613</v>
      </c>
      <c r="I597" s="2" t="s">
        <v>614</v>
      </c>
      <c r="J597" s="2" t="s">
        <v>39</v>
      </c>
      <c r="K597" s="2" t="s">
        <v>615</v>
      </c>
      <c r="L597" s="2" t="s">
        <v>211</v>
      </c>
      <c r="M597" s="4">
        <v>1</v>
      </c>
      <c r="N597" s="2" t="s">
        <v>16</v>
      </c>
      <c r="O597" s="2" t="s">
        <v>146</v>
      </c>
      <c r="P597" s="2"/>
      <c r="Q597" s="3">
        <v>69</v>
      </c>
      <c r="R597" s="3">
        <f t="shared" ref="R597:R633" si="26">Q597*M597</f>
        <v>69</v>
      </c>
      <c r="S597" s="3">
        <v>160</v>
      </c>
      <c r="T597" t="s">
        <v>878</v>
      </c>
      <c r="U597" t="s">
        <v>918</v>
      </c>
    </row>
    <row r="598" spans="1:21" ht="39.950000000000003" customHeight="1" x14ac:dyDescent="0.25">
      <c r="A598" s="2" t="s">
        <v>12</v>
      </c>
      <c r="B598" s="2" t="s">
        <v>13</v>
      </c>
      <c r="C598" s="2" t="s">
        <v>19</v>
      </c>
      <c r="D598" s="2" t="s">
        <v>754</v>
      </c>
      <c r="E598" s="2" t="s">
        <v>14</v>
      </c>
      <c r="F598" s="2" t="str">
        <f t="shared" si="25"/>
        <v>100087A0GS</v>
      </c>
      <c r="G598" s="2" t="s">
        <v>1548</v>
      </c>
      <c r="H598" s="2" t="s">
        <v>616</v>
      </c>
      <c r="I598" s="2" t="s">
        <v>538</v>
      </c>
      <c r="J598" s="2" t="s">
        <v>162</v>
      </c>
      <c r="K598" s="2" t="s">
        <v>617</v>
      </c>
      <c r="L598" s="2" t="s">
        <v>31</v>
      </c>
      <c r="M598" s="4">
        <v>1</v>
      </c>
      <c r="N598" s="2" t="s">
        <v>16</v>
      </c>
      <c r="O598" s="2" t="s">
        <v>43</v>
      </c>
      <c r="P598" s="2"/>
      <c r="Q598" s="3">
        <v>209</v>
      </c>
      <c r="R598" s="3">
        <f t="shared" si="26"/>
        <v>209</v>
      </c>
      <c r="S598" s="3">
        <v>485</v>
      </c>
      <c r="T598" t="s">
        <v>879</v>
      </c>
      <c r="U598" t="s">
        <v>933</v>
      </c>
    </row>
    <row r="599" spans="1:21" ht="39.950000000000003" customHeight="1" x14ac:dyDescent="0.25">
      <c r="A599" s="2" t="s">
        <v>12</v>
      </c>
      <c r="B599" s="2" t="s">
        <v>13</v>
      </c>
      <c r="C599" s="2" t="s">
        <v>19</v>
      </c>
      <c r="D599" s="2" t="s">
        <v>754</v>
      </c>
      <c r="E599" s="2" t="s">
        <v>14</v>
      </c>
      <c r="F599" s="2" t="str">
        <f t="shared" si="25"/>
        <v>100087A0GS</v>
      </c>
      <c r="G599" s="2" t="s">
        <v>1549</v>
      </c>
      <c r="H599" s="2" t="s">
        <v>616</v>
      </c>
      <c r="I599" s="2" t="s">
        <v>538</v>
      </c>
      <c r="J599" s="2" t="s">
        <v>162</v>
      </c>
      <c r="K599" s="2" t="s">
        <v>617</v>
      </c>
      <c r="L599" s="2" t="s">
        <v>28</v>
      </c>
      <c r="M599" s="4">
        <v>3</v>
      </c>
      <c r="N599" s="2" t="s">
        <v>16</v>
      </c>
      <c r="O599" s="2" t="s">
        <v>43</v>
      </c>
      <c r="P599" s="2"/>
      <c r="Q599" s="3">
        <v>209</v>
      </c>
      <c r="R599" s="3">
        <f t="shared" si="26"/>
        <v>627</v>
      </c>
      <c r="S599" s="3">
        <v>485</v>
      </c>
      <c r="T599" t="s">
        <v>879</v>
      </c>
      <c r="U599" t="s">
        <v>933</v>
      </c>
    </row>
    <row r="600" spans="1:21" ht="39.950000000000003" customHeight="1" x14ac:dyDescent="0.25">
      <c r="A600" s="2" t="s">
        <v>12</v>
      </c>
      <c r="B600" s="2" t="s">
        <v>13</v>
      </c>
      <c r="C600" s="2" t="s">
        <v>19</v>
      </c>
      <c r="D600" s="2" t="s">
        <v>754</v>
      </c>
      <c r="E600" s="2" t="s">
        <v>14</v>
      </c>
      <c r="F600" s="2" t="str">
        <f t="shared" si="25"/>
        <v>100087A0GS</v>
      </c>
      <c r="G600" s="2" t="s">
        <v>1550</v>
      </c>
      <c r="H600" s="2" t="s">
        <v>616</v>
      </c>
      <c r="I600" s="2" t="s">
        <v>538</v>
      </c>
      <c r="J600" s="2" t="s">
        <v>162</v>
      </c>
      <c r="K600" s="2" t="s">
        <v>617</v>
      </c>
      <c r="L600" s="2" t="s">
        <v>35</v>
      </c>
      <c r="M600" s="4">
        <v>1</v>
      </c>
      <c r="N600" s="2" t="s">
        <v>16</v>
      </c>
      <c r="O600" s="2" t="s">
        <v>43</v>
      </c>
      <c r="P600" s="2"/>
      <c r="Q600" s="3">
        <v>209</v>
      </c>
      <c r="R600" s="3">
        <f t="shared" si="26"/>
        <v>209</v>
      </c>
      <c r="S600" s="3">
        <v>485</v>
      </c>
      <c r="T600" t="s">
        <v>879</v>
      </c>
      <c r="U600" t="s">
        <v>933</v>
      </c>
    </row>
    <row r="601" spans="1:21" ht="39.950000000000003" customHeight="1" x14ac:dyDescent="0.25">
      <c r="A601" s="2" t="s">
        <v>12</v>
      </c>
      <c r="B601" s="2" t="s">
        <v>32</v>
      </c>
      <c r="C601" s="2" t="s">
        <v>19</v>
      </c>
      <c r="D601" s="2" t="s">
        <v>754</v>
      </c>
      <c r="E601" s="2" t="s">
        <v>14</v>
      </c>
      <c r="F601" s="2" t="str">
        <f t="shared" si="25"/>
        <v>100411A0LB</v>
      </c>
      <c r="G601" s="2" t="s">
        <v>1551</v>
      </c>
      <c r="H601" s="2" t="s">
        <v>618</v>
      </c>
      <c r="I601" s="2" t="s">
        <v>360</v>
      </c>
      <c r="J601" s="2" t="s">
        <v>85</v>
      </c>
      <c r="K601" s="2" t="s">
        <v>619</v>
      </c>
      <c r="L601" s="2" t="s">
        <v>15</v>
      </c>
      <c r="M601" s="4">
        <v>3</v>
      </c>
      <c r="N601" s="2" t="s">
        <v>16</v>
      </c>
      <c r="O601" s="2" t="s">
        <v>29</v>
      </c>
      <c r="P601" s="2"/>
      <c r="Q601" s="3">
        <v>127</v>
      </c>
      <c r="R601" s="3">
        <f t="shared" si="26"/>
        <v>381</v>
      </c>
      <c r="S601" s="3">
        <v>295</v>
      </c>
      <c r="T601" t="s">
        <v>815</v>
      </c>
      <c r="U601" t="s">
        <v>914</v>
      </c>
    </row>
    <row r="602" spans="1:21" ht="39.950000000000003" customHeight="1" x14ac:dyDescent="0.25">
      <c r="A602" s="2" t="s">
        <v>12</v>
      </c>
      <c r="B602" s="2" t="s">
        <v>32</v>
      </c>
      <c r="C602" s="2" t="s">
        <v>19</v>
      </c>
      <c r="D602" s="2" t="s">
        <v>754</v>
      </c>
      <c r="E602" s="2" t="s">
        <v>14</v>
      </c>
      <c r="F602" s="2" t="str">
        <f t="shared" si="25"/>
        <v>100411A0LB</v>
      </c>
      <c r="G602" s="2" t="s">
        <v>1552</v>
      </c>
      <c r="H602" s="2" t="s">
        <v>618</v>
      </c>
      <c r="I602" s="2" t="s">
        <v>360</v>
      </c>
      <c r="J602" s="2" t="s">
        <v>85</v>
      </c>
      <c r="K602" s="2" t="s">
        <v>619</v>
      </c>
      <c r="L602" s="2" t="s">
        <v>18</v>
      </c>
      <c r="M602" s="4">
        <v>6</v>
      </c>
      <c r="N602" s="2" t="s">
        <v>16</v>
      </c>
      <c r="O602" s="2" t="s">
        <v>29</v>
      </c>
      <c r="P602" s="2"/>
      <c r="Q602" s="3">
        <v>127</v>
      </c>
      <c r="R602" s="3">
        <f t="shared" si="26"/>
        <v>762</v>
      </c>
      <c r="S602" s="3">
        <v>295</v>
      </c>
      <c r="T602" t="s">
        <v>815</v>
      </c>
      <c r="U602" t="s">
        <v>914</v>
      </c>
    </row>
    <row r="603" spans="1:21" ht="39.950000000000003" customHeight="1" x14ac:dyDescent="0.25">
      <c r="A603" s="2" t="s">
        <v>12</v>
      </c>
      <c r="B603" s="2" t="s">
        <v>32</v>
      </c>
      <c r="C603" s="2" t="s">
        <v>19</v>
      </c>
      <c r="D603" s="2" t="s">
        <v>754</v>
      </c>
      <c r="E603" s="2" t="s">
        <v>14</v>
      </c>
      <c r="F603" s="2" t="str">
        <f t="shared" si="25"/>
        <v>100411A0LB</v>
      </c>
      <c r="G603" s="2" t="s">
        <v>1553</v>
      </c>
      <c r="H603" s="2" t="s">
        <v>618</v>
      </c>
      <c r="I603" s="2" t="s">
        <v>360</v>
      </c>
      <c r="J603" s="2" t="s">
        <v>85</v>
      </c>
      <c r="K603" s="2" t="s">
        <v>619</v>
      </c>
      <c r="L603" s="2" t="s">
        <v>24</v>
      </c>
      <c r="M603" s="4">
        <v>3</v>
      </c>
      <c r="N603" s="2" t="s">
        <v>16</v>
      </c>
      <c r="O603" s="2" t="s">
        <v>29</v>
      </c>
      <c r="P603" s="2"/>
      <c r="Q603" s="3">
        <v>127</v>
      </c>
      <c r="R603" s="3">
        <f t="shared" si="26"/>
        <v>381</v>
      </c>
      <c r="S603" s="3">
        <v>295</v>
      </c>
      <c r="T603" t="s">
        <v>815</v>
      </c>
      <c r="U603" t="s">
        <v>914</v>
      </c>
    </row>
    <row r="604" spans="1:21" ht="39.950000000000003" customHeight="1" x14ac:dyDescent="0.25">
      <c r="A604" s="2" t="s">
        <v>12</v>
      </c>
      <c r="B604" s="2" t="s">
        <v>32</v>
      </c>
      <c r="C604" s="2" t="s">
        <v>19</v>
      </c>
      <c r="D604" s="2" t="s">
        <v>754</v>
      </c>
      <c r="E604" s="2" t="s">
        <v>14</v>
      </c>
      <c r="F604" s="2" t="str">
        <f t="shared" si="25"/>
        <v>100411A0LB</v>
      </c>
      <c r="G604" s="2" t="s">
        <v>1554</v>
      </c>
      <c r="H604" s="2" t="s">
        <v>618</v>
      </c>
      <c r="I604" s="2" t="s">
        <v>360</v>
      </c>
      <c r="J604" s="2" t="s">
        <v>85</v>
      </c>
      <c r="K604" s="2" t="s">
        <v>619</v>
      </c>
      <c r="L604" s="2" t="s">
        <v>26</v>
      </c>
      <c r="M604" s="4">
        <v>1</v>
      </c>
      <c r="N604" s="2" t="s">
        <v>16</v>
      </c>
      <c r="O604" s="2" t="s">
        <v>29</v>
      </c>
      <c r="P604" s="2"/>
      <c r="Q604" s="3">
        <v>127</v>
      </c>
      <c r="R604" s="3">
        <f t="shared" si="26"/>
        <v>127</v>
      </c>
      <c r="S604" s="3">
        <v>295</v>
      </c>
      <c r="T604" t="s">
        <v>815</v>
      </c>
      <c r="U604" t="s">
        <v>914</v>
      </c>
    </row>
    <row r="605" spans="1:21" ht="39.950000000000003" customHeight="1" x14ac:dyDescent="0.25">
      <c r="A605" s="2" t="s">
        <v>12</v>
      </c>
      <c r="B605" s="2" t="s">
        <v>32</v>
      </c>
      <c r="C605" s="2" t="s">
        <v>19</v>
      </c>
      <c r="D605" s="2" t="s">
        <v>754</v>
      </c>
      <c r="E605" s="2" t="s">
        <v>14</v>
      </c>
      <c r="F605" s="2" t="str">
        <f t="shared" si="25"/>
        <v>100245Y3LE</v>
      </c>
      <c r="G605" s="2" t="s">
        <v>1555</v>
      </c>
      <c r="H605" s="2" t="s">
        <v>620</v>
      </c>
      <c r="I605" s="2" t="s">
        <v>95</v>
      </c>
      <c r="J605" s="2" t="s">
        <v>39</v>
      </c>
      <c r="K605" s="2" t="s">
        <v>621</v>
      </c>
      <c r="L605" s="2" t="s">
        <v>18</v>
      </c>
      <c r="M605" s="4">
        <v>5</v>
      </c>
      <c r="N605" s="2" t="s">
        <v>16</v>
      </c>
      <c r="O605" s="2" t="s">
        <v>186</v>
      </c>
      <c r="P605" s="2"/>
      <c r="Q605" s="3">
        <v>127</v>
      </c>
      <c r="R605" s="3">
        <f t="shared" si="26"/>
        <v>635</v>
      </c>
      <c r="S605" s="3">
        <v>295</v>
      </c>
      <c r="T605" t="s">
        <v>775</v>
      </c>
      <c r="U605" t="s">
        <v>915</v>
      </c>
    </row>
    <row r="606" spans="1:21" ht="39.950000000000003" customHeight="1" x14ac:dyDescent="0.25">
      <c r="A606" s="2" t="s">
        <v>12</v>
      </c>
      <c r="B606" s="2" t="s">
        <v>32</v>
      </c>
      <c r="C606" s="2" t="s">
        <v>19</v>
      </c>
      <c r="D606" s="2" t="s">
        <v>754</v>
      </c>
      <c r="E606" s="2" t="s">
        <v>14</v>
      </c>
      <c r="F606" s="2" t="str">
        <f t="shared" si="25"/>
        <v>100245Y3LE</v>
      </c>
      <c r="G606" s="2" t="s">
        <v>1556</v>
      </c>
      <c r="H606" s="2" t="s">
        <v>620</v>
      </c>
      <c r="I606" s="2" t="s">
        <v>95</v>
      </c>
      <c r="J606" s="2" t="s">
        <v>39</v>
      </c>
      <c r="K606" s="2" t="s">
        <v>621</v>
      </c>
      <c r="L606" s="2" t="s">
        <v>24</v>
      </c>
      <c r="M606" s="4">
        <v>11</v>
      </c>
      <c r="N606" s="2" t="s">
        <v>16</v>
      </c>
      <c r="O606" s="2" t="s">
        <v>186</v>
      </c>
      <c r="P606" s="2"/>
      <c r="Q606" s="3">
        <v>127</v>
      </c>
      <c r="R606" s="3">
        <f t="shared" si="26"/>
        <v>1397</v>
      </c>
      <c r="S606" s="3">
        <v>295</v>
      </c>
      <c r="T606" t="s">
        <v>775</v>
      </c>
      <c r="U606" t="s">
        <v>915</v>
      </c>
    </row>
    <row r="607" spans="1:21" ht="39.950000000000003" customHeight="1" x14ac:dyDescent="0.25">
      <c r="A607" s="2" t="s">
        <v>12</v>
      </c>
      <c r="B607" s="2" t="s">
        <v>32</v>
      </c>
      <c r="C607" s="2" t="s">
        <v>19</v>
      </c>
      <c r="D607" s="2" t="s">
        <v>754</v>
      </c>
      <c r="E607" s="2" t="s">
        <v>14</v>
      </c>
      <c r="F607" s="2" t="str">
        <f t="shared" si="25"/>
        <v>100245Y3LE</v>
      </c>
      <c r="G607" s="2" t="s">
        <v>1557</v>
      </c>
      <c r="H607" s="2" t="s">
        <v>620</v>
      </c>
      <c r="I607" s="2" t="s">
        <v>95</v>
      </c>
      <c r="J607" s="2" t="s">
        <v>39</v>
      </c>
      <c r="K607" s="2" t="s">
        <v>621</v>
      </c>
      <c r="L607" s="2" t="s">
        <v>26</v>
      </c>
      <c r="M607" s="4">
        <v>3</v>
      </c>
      <c r="N607" s="2" t="s">
        <v>16</v>
      </c>
      <c r="O607" s="2" t="s">
        <v>186</v>
      </c>
      <c r="P607" s="2"/>
      <c r="Q607" s="3">
        <v>127</v>
      </c>
      <c r="R607" s="3">
        <f t="shared" si="26"/>
        <v>381</v>
      </c>
      <c r="S607" s="3">
        <v>295</v>
      </c>
      <c r="T607" t="s">
        <v>775</v>
      </c>
      <c r="U607" t="s">
        <v>915</v>
      </c>
    </row>
    <row r="608" spans="1:21" ht="39.950000000000003" customHeight="1" x14ac:dyDescent="0.25">
      <c r="A608" s="2" t="s">
        <v>12</v>
      </c>
      <c r="B608" s="2" t="s">
        <v>13</v>
      </c>
      <c r="C608" s="2" t="s">
        <v>19</v>
      </c>
      <c r="D608" s="2" t="s">
        <v>754</v>
      </c>
      <c r="E608" s="2" t="s">
        <v>14</v>
      </c>
      <c r="F608" s="2" t="str">
        <f t="shared" si="25"/>
        <v>1005497624</v>
      </c>
      <c r="G608" s="2" t="s">
        <v>1558</v>
      </c>
      <c r="H608" s="2" t="s">
        <v>622</v>
      </c>
      <c r="I608" s="2" t="s">
        <v>150</v>
      </c>
      <c r="J608" s="2" t="s">
        <v>135</v>
      </c>
      <c r="K608" s="2" t="s">
        <v>623</v>
      </c>
      <c r="L608" s="2" t="s">
        <v>31</v>
      </c>
      <c r="M608" s="4">
        <v>1</v>
      </c>
      <c r="N608" s="2" t="s">
        <v>16</v>
      </c>
      <c r="O608" s="2" t="s">
        <v>55</v>
      </c>
      <c r="P608" s="2"/>
      <c r="Q608" s="3">
        <v>97</v>
      </c>
      <c r="R608" s="3">
        <f t="shared" si="26"/>
        <v>97</v>
      </c>
      <c r="S608" s="3">
        <v>225</v>
      </c>
      <c r="T608" t="s">
        <v>880</v>
      </c>
      <c r="U608" t="s">
        <v>920</v>
      </c>
    </row>
    <row r="609" spans="1:21" ht="39.950000000000003" customHeight="1" x14ac:dyDescent="0.25">
      <c r="A609" s="2" t="s">
        <v>12</v>
      </c>
      <c r="B609" s="2" t="s">
        <v>13</v>
      </c>
      <c r="C609" s="2" t="s">
        <v>19</v>
      </c>
      <c r="D609" s="2" t="s">
        <v>754</v>
      </c>
      <c r="E609" s="2" t="s">
        <v>14</v>
      </c>
      <c r="F609" s="2" t="str">
        <f t="shared" si="25"/>
        <v>1005497624</v>
      </c>
      <c r="G609" s="2" t="s">
        <v>1559</v>
      </c>
      <c r="H609" s="2" t="s">
        <v>622</v>
      </c>
      <c r="I609" s="2" t="s">
        <v>150</v>
      </c>
      <c r="J609" s="2" t="s">
        <v>135</v>
      </c>
      <c r="K609" s="2" t="s">
        <v>623</v>
      </c>
      <c r="L609" s="2" t="s">
        <v>35</v>
      </c>
      <c r="M609" s="4">
        <v>2</v>
      </c>
      <c r="N609" s="2" t="s">
        <v>16</v>
      </c>
      <c r="O609" s="2" t="s">
        <v>55</v>
      </c>
      <c r="P609" s="2"/>
      <c r="Q609" s="3">
        <v>97</v>
      </c>
      <c r="R609" s="3">
        <f t="shared" si="26"/>
        <v>194</v>
      </c>
      <c r="S609" s="3">
        <v>225</v>
      </c>
      <c r="T609" t="s">
        <v>880</v>
      </c>
      <c r="U609" t="s">
        <v>920</v>
      </c>
    </row>
    <row r="610" spans="1:21" ht="39.950000000000003" customHeight="1" x14ac:dyDescent="0.25">
      <c r="A610" s="2" t="s">
        <v>12</v>
      </c>
      <c r="B610" s="2" t="s">
        <v>13</v>
      </c>
      <c r="C610" s="2" t="s">
        <v>19</v>
      </c>
      <c r="D610" s="2" t="s">
        <v>754</v>
      </c>
      <c r="E610" s="2" t="s">
        <v>14</v>
      </c>
      <c r="F610" s="2" t="str">
        <f t="shared" si="25"/>
        <v>100689A0KN</v>
      </c>
      <c r="G610" s="2" t="s">
        <v>1560</v>
      </c>
      <c r="H610" s="2" t="s">
        <v>624</v>
      </c>
      <c r="I610" s="2" t="s">
        <v>278</v>
      </c>
      <c r="J610" s="2" t="s">
        <v>325</v>
      </c>
      <c r="K610" s="2" t="s">
        <v>625</v>
      </c>
      <c r="L610" s="2" t="s">
        <v>26</v>
      </c>
      <c r="M610" s="4">
        <v>1</v>
      </c>
      <c r="N610" s="2" t="s">
        <v>16</v>
      </c>
      <c r="O610" s="2" t="s">
        <v>55</v>
      </c>
      <c r="P610" s="2"/>
      <c r="Q610" s="3">
        <v>41</v>
      </c>
      <c r="R610" s="3">
        <f t="shared" si="26"/>
        <v>41</v>
      </c>
      <c r="S610" s="3">
        <v>95</v>
      </c>
      <c r="T610" t="s">
        <v>795</v>
      </c>
      <c r="U610" t="s">
        <v>926</v>
      </c>
    </row>
    <row r="611" spans="1:21" ht="39.950000000000003" customHeight="1" x14ac:dyDescent="0.25">
      <c r="A611" s="2" t="s">
        <v>12</v>
      </c>
      <c r="B611" s="2" t="s">
        <v>13</v>
      </c>
      <c r="C611" s="2" t="s">
        <v>19</v>
      </c>
      <c r="D611" s="2" t="s">
        <v>754</v>
      </c>
      <c r="E611" s="2" t="s">
        <v>14</v>
      </c>
      <c r="F611" s="2" t="str">
        <f t="shared" si="25"/>
        <v>100689A0KN</v>
      </c>
      <c r="G611" s="2" t="s">
        <v>1561</v>
      </c>
      <c r="H611" s="2" t="s">
        <v>624</v>
      </c>
      <c r="I611" s="2" t="s">
        <v>278</v>
      </c>
      <c r="J611" s="2" t="s">
        <v>215</v>
      </c>
      <c r="K611" s="2" t="s">
        <v>625</v>
      </c>
      <c r="L611" s="2" t="s">
        <v>18</v>
      </c>
      <c r="M611" s="4">
        <v>2</v>
      </c>
      <c r="N611" s="2" t="s">
        <v>16</v>
      </c>
      <c r="O611" s="2" t="s">
        <v>55</v>
      </c>
      <c r="P611" s="2"/>
      <c r="Q611" s="3">
        <v>41</v>
      </c>
      <c r="R611" s="3">
        <f t="shared" si="26"/>
        <v>82</v>
      </c>
      <c r="S611" s="3">
        <v>95</v>
      </c>
      <c r="T611" t="s">
        <v>795</v>
      </c>
      <c r="U611" t="s">
        <v>926</v>
      </c>
    </row>
    <row r="612" spans="1:21" ht="39.950000000000003" customHeight="1" x14ac:dyDescent="0.25">
      <c r="A612" s="2" t="s">
        <v>12</v>
      </c>
      <c r="B612" s="2" t="s">
        <v>13</v>
      </c>
      <c r="C612" s="2" t="s">
        <v>19</v>
      </c>
      <c r="D612" s="2" t="s">
        <v>754</v>
      </c>
      <c r="E612" s="2" t="s">
        <v>14</v>
      </c>
      <c r="F612" s="2" t="str">
        <f t="shared" si="25"/>
        <v>100689A0KN</v>
      </c>
      <c r="G612" s="2" t="s">
        <v>1562</v>
      </c>
      <c r="H612" s="2" t="s">
        <v>624</v>
      </c>
      <c r="I612" s="2" t="s">
        <v>278</v>
      </c>
      <c r="J612" s="2" t="s">
        <v>215</v>
      </c>
      <c r="K612" s="2" t="s">
        <v>625</v>
      </c>
      <c r="L612" s="2" t="s">
        <v>24</v>
      </c>
      <c r="M612" s="4">
        <v>5</v>
      </c>
      <c r="N612" s="2" t="s">
        <v>16</v>
      </c>
      <c r="O612" s="2" t="s">
        <v>55</v>
      </c>
      <c r="P612" s="2"/>
      <c r="Q612" s="3">
        <v>41</v>
      </c>
      <c r="R612" s="3">
        <f t="shared" si="26"/>
        <v>205</v>
      </c>
      <c r="S612" s="3">
        <v>95</v>
      </c>
      <c r="T612" t="s">
        <v>795</v>
      </c>
      <c r="U612" t="s">
        <v>926</v>
      </c>
    </row>
    <row r="613" spans="1:21" ht="39.950000000000003" customHeight="1" x14ac:dyDescent="0.25">
      <c r="A613" s="2" t="s">
        <v>12</v>
      </c>
      <c r="B613" s="2" t="s">
        <v>32</v>
      </c>
      <c r="C613" s="2" t="s">
        <v>19</v>
      </c>
      <c r="D613" s="2" t="s">
        <v>754</v>
      </c>
      <c r="E613" s="2" t="s">
        <v>14</v>
      </c>
      <c r="F613" s="2" t="str">
        <f t="shared" si="25"/>
        <v>100689A0KN</v>
      </c>
      <c r="G613" s="2" t="s">
        <v>1563</v>
      </c>
      <c r="H613" s="2" t="s">
        <v>624</v>
      </c>
      <c r="I613" s="2" t="s">
        <v>278</v>
      </c>
      <c r="J613" s="2" t="s">
        <v>215</v>
      </c>
      <c r="K613" s="2" t="s">
        <v>625</v>
      </c>
      <c r="L613" s="2" t="s">
        <v>26</v>
      </c>
      <c r="M613" s="4">
        <v>8</v>
      </c>
      <c r="N613" s="2" t="s">
        <v>16</v>
      </c>
      <c r="O613" s="2" t="s">
        <v>55</v>
      </c>
      <c r="P613" s="2"/>
      <c r="Q613" s="3">
        <v>41</v>
      </c>
      <c r="R613" s="3">
        <f t="shared" si="26"/>
        <v>328</v>
      </c>
      <c r="S613" s="3">
        <v>95</v>
      </c>
      <c r="T613" t="s">
        <v>795</v>
      </c>
      <c r="U613" t="s">
        <v>926</v>
      </c>
    </row>
    <row r="614" spans="1:21" ht="39.950000000000003" customHeight="1" x14ac:dyDescent="0.25">
      <c r="A614" s="2" t="s">
        <v>12</v>
      </c>
      <c r="B614" s="2" t="s">
        <v>32</v>
      </c>
      <c r="C614" s="2" t="s">
        <v>19</v>
      </c>
      <c r="D614" s="2" t="s">
        <v>754</v>
      </c>
      <c r="E614" s="2" t="s">
        <v>14</v>
      </c>
      <c r="F614" s="2" t="str">
        <f t="shared" si="25"/>
        <v>100689A0KN</v>
      </c>
      <c r="G614" s="2" t="s">
        <v>1564</v>
      </c>
      <c r="H614" s="2" t="s">
        <v>624</v>
      </c>
      <c r="I614" s="2" t="s">
        <v>278</v>
      </c>
      <c r="J614" s="2" t="s">
        <v>85</v>
      </c>
      <c r="K614" s="2" t="s">
        <v>625</v>
      </c>
      <c r="L614" s="2" t="s">
        <v>15</v>
      </c>
      <c r="M614" s="4">
        <v>2</v>
      </c>
      <c r="N614" s="2" t="s">
        <v>16</v>
      </c>
      <c r="O614" s="2" t="s">
        <v>55</v>
      </c>
      <c r="P614" s="2"/>
      <c r="Q614" s="3">
        <v>41</v>
      </c>
      <c r="R614" s="3">
        <f t="shared" si="26"/>
        <v>82</v>
      </c>
      <c r="S614" s="3">
        <v>95</v>
      </c>
      <c r="T614" t="s">
        <v>795</v>
      </c>
      <c r="U614" t="s">
        <v>926</v>
      </c>
    </row>
    <row r="615" spans="1:21" ht="39.950000000000003" customHeight="1" x14ac:dyDescent="0.25">
      <c r="A615" s="2" t="s">
        <v>12</v>
      </c>
      <c r="B615" s="2" t="s">
        <v>32</v>
      </c>
      <c r="C615" s="2" t="s">
        <v>19</v>
      </c>
      <c r="D615" s="2" t="s">
        <v>754</v>
      </c>
      <c r="E615" s="2" t="s">
        <v>14</v>
      </c>
      <c r="F615" s="2" t="str">
        <f t="shared" si="25"/>
        <v>100689A0KN</v>
      </c>
      <c r="G615" s="2" t="s">
        <v>1565</v>
      </c>
      <c r="H615" s="2" t="s">
        <v>624</v>
      </c>
      <c r="I615" s="2" t="s">
        <v>278</v>
      </c>
      <c r="J615" s="2" t="s">
        <v>85</v>
      </c>
      <c r="K615" s="2" t="s">
        <v>625</v>
      </c>
      <c r="L615" s="2" t="s">
        <v>18</v>
      </c>
      <c r="M615" s="4">
        <v>3</v>
      </c>
      <c r="N615" s="2" t="s">
        <v>16</v>
      </c>
      <c r="O615" s="2" t="s">
        <v>55</v>
      </c>
      <c r="P615" s="2"/>
      <c r="Q615" s="3">
        <v>41</v>
      </c>
      <c r="R615" s="3">
        <f t="shared" si="26"/>
        <v>123</v>
      </c>
      <c r="S615" s="3">
        <v>95</v>
      </c>
      <c r="T615" t="s">
        <v>795</v>
      </c>
      <c r="U615" t="s">
        <v>926</v>
      </c>
    </row>
    <row r="616" spans="1:21" ht="39.950000000000003" customHeight="1" x14ac:dyDescent="0.25">
      <c r="A616" s="2" t="s">
        <v>12</v>
      </c>
      <c r="B616" s="2" t="s">
        <v>32</v>
      </c>
      <c r="C616" s="2" t="s">
        <v>19</v>
      </c>
      <c r="D616" s="2" t="s">
        <v>754</v>
      </c>
      <c r="E616" s="2" t="s">
        <v>14</v>
      </c>
      <c r="F616" s="2" t="str">
        <f t="shared" si="25"/>
        <v>100689A0KN</v>
      </c>
      <c r="G616" s="2" t="s">
        <v>1566</v>
      </c>
      <c r="H616" s="2" t="s">
        <v>624</v>
      </c>
      <c r="I616" s="2" t="s">
        <v>278</v>
      </c>
      <c r="J616" s="2" t="s">
        <v>85</v>
      </c>
      <c r="K616" s="2" t="s">
        <v>625</v>
      </c>
      <c r="L616" s="2" t="s">
        <v>24</v>
      </c>
      <c r="M616" s="4">
        <v>1</v>
      </c>
      <c r="N616" s="2" t="s">
        <v>16</v>
      </c>
      <c r="O616" s="2" t="s">
        <v>55</v>
      </c>
      <c r="P616" s="2"/>
      <c r="Q616" s="3">
        <v>41</v>
      </c>
      <c r="R616" s="3">
        <f t="shared" si="26"/>
        <v>41</v>
      </c>
      <c r="S616" s="3">
        <v>95</v>
      </c>
      <c r="T616" t="s">
        <v>795</v>
      </c>
      <c r="U616" t="s">
        <v>926</v>
      </c>
    </row>
    <row r="617" spans="1:21" ht="39.950000000000003" customHeight="1" x14ac:dyDescent="0.25">
      <c r="A617" s="2" t="s">
        <v>12</v>
      </c>
      <c r="B617" s="2" t="s">
        <v>13</v>
      </c>
      <c r="C617" s="2" t="s">
        <v>19</v>
      </c>
      <c r="D617" s="2" t="s">
        <v>754</v>
      </c>
      <c r="E617" s="2" t="s">
        <v>14</v>
      </c>
      <c r="F617" s="2" t="str">
        <f t="shared" si="25"/>
        <v>100689A0KN</v>
      </c>
      <c r="G617" s="2" t="s">
        <v>1567</v>
      </c>
      <c r="H617" s="2" t="s">
        <v>624</v>
      </c>
      <c r="I617" s="2" t="s">
        <v>278</v>
      </c>
      <c r="J617" s="2" t="s">
        <v>85</v>
      </c>
      <c r="K617" s="2" t="s">
        <v>625</v>
      </c>
      <c r="L617" s="2" t="s">
        <v>26</v>
      </c>
      <c r="M617" s="4">
        <v>2</v>
      </c>
      <c r="N617" s="2" t="s">
        <v>16</v>
      </c>
      <c r="O617" s="2" t="s">
        <v>55</v>
      </c>
      <c r="P617" s="2"/>
      <c r="Q617" s="3">
        <v>41</v>
      </c>
      <c r="R617" s="3">
        <f t="shared" si="26"/>
        <v>82</v>
      </c>
      <c r="S617" s="3">
        <v>95</v>
      </c>
      <c r="T617" t="s">
        <v>795</v>
      </c>
      <c r="U617" t="s">
        <v>926</v>
      </c>
    </row>
    <row r="618" spans="1:21" ht="39.950000000000003" customHeight="1" x14ac:dyDescent="0.25">
      <c r="A618" s="2" t="s">
        <v>12</v>
      </c>
      <c r="B618" s="2" t="s">
        <v>32</v>
      </c>
      <c r="C618" s="2" t="s">
        <v>19</v>
      </c>
      <c r="D618" s="2" t="s">
        <v>754</v>
      </c>
      <c r="E618" s="2" t="s">
        <v>14</v>
      </c>
      <c r="F618" s="2" t="str">
        <f t="shared" si="25"/>
        <v>100689A0KN</v>
      </c>
      <c r="G618" s="2" t="s">
        <v>1568</v>
      </c>
      <c r="H618" s="2" t="s">
        <v>624</v>
      </c>
      <c r="I618" s="2" t="s">
        <v>278</v>
      </c>
      <c r="J618" s="2" t="s">
        <v>39</v>
      </c>
      <c r="K618" s="2" t="s">
        <v>625</v>
      </c>
      <c r="L618" s="2" t="s">
        <v>24</v>
      </c>
      <c r="M618" s="4">
        <v>3</v>
      </c>
      <c r="N618" s="2" t="s">
        <v>16</v>
      </c>
      <c r="O618" s="2" t="s">
        <v>55</v>
      </c>
      <c r="P618" s="2"/>
      <c r="Q618" s="3">
        <v>41</v>
      </c>
      <c r="R618" s="3">
        <f t="shared" si="26"/>
        <v>123</v>
      </c>
      <c r="S618" s="3">
        <v>95</v>
      </c>
      <c r="T618" t="s">
        <v>795</v>
      </c>
      <c r="U618" t="s">
        <v>926</v>
      </c>
    </row>
    <row r="619" spans="1:21" ht="39.950000000000003" customHeight="1" x14ac:dyDescent="0.25">
      <c r="A619" s="2" t="s">
        <v>12</v>
      </c>
      <c r="B619" s="2" t="s">
        <v>13</v>
      </c>
      <c r="C619" s="2" t="s">
        <v>19</v>
      </c>
      <c r="D619" s="2" t="s">
        <v>754</v>
      </c>
      <c r="E619" s="2" t="s">
        <v>14</v>
      </c>
      <c r="F619" s="2" t="str">
        <f t="shared" si="25"/>
        <v>100689A0KN</v>
      </c>
      <c r="G619" s="2" t="s">
        <v>1569</v>
      </c>
      <c r="H619" s="2" t="s">
        <v>624</v>
      </c>
      <c r="I619" s="2" t="s">
        <v>278</v>
      </c>
      <c r="J619" s="2" t="s">
        <v>39</v>
      </c>
      <c r="K619" s="2" t="s">
        <v>625</v>
      </c>
      <c r="L619" s="2" t="s">
        <v>26</v>
      </c>
      <c r="M619" s="4">
        <v>3</v>
      </c>
      <c r="N619" s="2" t="s">
        <v>16</v>
      </c>
      <c r="O619" s="2" t="s">
        <v>55</v>
      </c>
      <c r="P619" s="2"/>
      <c r="Q619" s="3">
        <v>41</v>
      </c>
      <c r="R619" s="3">
        <f t="shared" si="26"/>
        <v>123</v>
      </c>
      <c r="S619" s="3">
        <v>95</v>
      </c>
      <c r="T619" t="s">
        <v>795</v>
      </c>
      <c r="U619" t="s">
        <v>926</v>
      </c>
    </row>
    <row r="620" spans="1:21" ht="39.950000000000003" customHeight="1" x14ac:dyDescent="0.25">
      <c r="A620" s="2" t="s">
        <v>12</v>
      </c>
      <c r="B620" s="2" t="s">
        <v>13</v>
      </c>
      <c r="C620" s="2" t="s">
        <v>19</v>
      </c>
      <c r="D620" s="2" t="s">
        <v>754</v>
      </c>
      <c r="E620" s="2" t="s">
        <v>14</v>
      </c>
      <c r="F620" s="2" t="str">
        <f t="shared" si="25"/>
        <v>1000557624</v>
      </c>
      <c r="G620" s="2" t="s">
        <v>1570</v>
      </c>
      <c r="H620" s="2" t="s">
        <v>626</v>
      </c>
      <c r="I620" s="2" t="s">
        <v>150</v>
      </c>
      <c r="J620" s="2" t="s">
        <v>143</v>
      </c>
      <c r="K620" s="2" t="s">
        <v>627</v>
      </c>
      <c r="L620" s="2" t="s">
        <v>60</v>
      </c>
      <c r="M620" s="4">
        <v>1</v>
      </c>
      <c r="N620" s="2" t="s">
        <v>16</v>
      </c>
      <c r="O620" s="2" t="s">
        <v>55</v>
      </c>
      <c r="P620" s="2"/>
      <c r="Q620" s="3">
        <v>101</v>
      </c>
      <c r="R620" s="3">
        <f t="shared" si="26"/>
        <v>101</v>
      </c>
      <c r="S620" s="3">
        <v>235</v>
      </c>
      <c r="T620" t="s">
        <v>825</v>
      </c>
      <c r="U620" t="s">
        <v>920</v>
      </c>
    </row>
    <row r="621" spans="1:21" ht="39.950000000000003" customHeight="1" x14ac:dyDescent="0.25">
      <c r="A621" s="2" t="s">
        <v>12</v>
      </c>
      <c r="B621" s="2" t="s">
        <v>13</v>
      </c>
      <c r="C621" s="2" t="s">
        <v>19</v>
      </c>
      <c r="D621" s="2" t="s">
        <v>754</v>
      </c>
      <c r="E621" s="2" t="s">
        <v>14</v>
      </c>
      <c r="F621" s="2" t="str">
        <f t="shared" si="25"/>
        <v>1000557624</v>
      </c>
      <c r="G621" s="2" t="s">
        <v>1571</v>
      </c>
      <c r="H621" s="2" t="s">
        <v>626</v>
      </c>
      <c r="I621" s="2" t="s">
        <v>150</v>
      </c>
      <c r="J621" s="2" t="s">
        <v>143</v>
      </c>
      <c r="K621" s="2" t="s">
        <v>627</v>
      </c>
      <c r="L621" s="2" t="s">
        <v>31</v>
      </c>
      <c r="M621" s="4">
        <v>2</v>
      </c>
      <c r="N621" s="2" t="s">
        <v>16</v>
      </c>
      <c r="O621" s="2" t="s">
        <v>55</v>
      </c>
      <c r="P621" s="2"/>
      <c r="Q621" s="3">
        <v>101</v>
      </c>
      <c r="R621" s="3">
        <f t="shared" si="26"/>
        <v>202</v>
      </c>
      <c r="S621" s="3">
        <v>235</v>
      </c>
      <c r="T621" t="s">
        <v>825</v>
      </c>
      <c r="U621" t="s">
        <v>920</v>
      </c>
    </row>
    <row r="622" spans="1:21" ht="39.950000000000003" customHeight="1" x14ac:dyDescent="0.25">
      <c r="A622" s="2" t="s">
        <v>12</v>
      </c>
      <c r="B622" s="2" t="s">
        <v>13</v>
      </c>
      <c r="C622" s="2" t="s">
        <v>19</v>
      </c>
      <c r="D622" s="2" t="s">
        <v>754</v>
      </c>
      <c r="E622" s="2" t="s">
        <v>14</v>
      </c>
      <c r="F622" s="2" t="str">
        <f t="shared" si="25"/>
        <v>1000557624</v>
      </c>
      <c r="G622" s="2" t="s">
        <v>1572</v>
      </c>
      <c r="H622" s="2" t="s">
        <v>626</v>
      </c>
      <c r="I622" s="2" t="s">
        <v>150</v>
      </c>
      <c r="J622" s="2" t="s">
        <v>143</v>
      </c>
      <c r="K622" s="2" t="s">
        <v>627</v>
      </c>
      <c r="L622" s="2" t="s">
        <v>28</v>
      </c>
      <c r="M622" s="4">
        <v>3</v>
      </c>
      <c r="N622" s="2" t="s">
        <v>16</v>
      </c>
      <c r="O622" s="2" t="s">
        <v>55</v>
      </c>
      <c r="P622" s="2"/>
      <c r="Q622" s="3">
        <v>101</v>
      </c>
      <c r="R622" s="3">
        <f t="shared" si="26"/>
        <v>303</v>
      </c>
      <c r="S622" s="3">
        <v>235</v>
      </c>
      <c r="T622" t="s">
        <v>825</v>
      </c>
      <c r="U622" t="s">
        <v>920</v>
      </c>
    </row>
    <row r="623" spans="1:21" ht="39.950000000000003" customHeight="1" x14ac:dyDescent="0.25">
      <c r="A623" s="2" t="s">
        <v>12</v>
      </c>
      <c r="B623" s="2" t="s">
        <v>32</v>
      </c>
      <c r="C623" s="2" t="s">
        <v>19</v>
      </c>
      <c r="D623" s="2" t="s">
        <v>754</v>
      </c>
      <c r="E623" s="2" t="s">
        <v>14</v>
      </c>
      <c r="F623" s="2" t="str">
        <f t="shared" si="25"/>
        <v>1000557624</v>
      </c>
      <c r="G623" s="2" t="s">
        <v>1573</v>
      </c>
      <c r="H623" s="2" t="s">
        <v>626</v>
      </c>
      <c r="I623" s="2" t="s">
        <v>150</v>
      </c>
      <c r="J623" s="2" t="s">
        <v>143</v>
      </c>
      <c r="K623" s="2" t="s">
        <v>627</v>
      </c>
      <c r="L623" s="2" t="s">
        <v>37</v>
      </c>
      <c r="M623" s="4">
        <v>5</v>
      </c>
      <c r="N623" s="2" t="s">
        <v>16</v>
      </c>
      <c r="O623" s="2" t="s">
        <v>55</v>
      </c>
      <c r="P623" s="2"/>
      <c r="Q623" s="3">
        <v>101</v>
      </c>
      <c r="R623" s="3">
        <f t="shared" si="26"/>
        <v>505</v>
      </c>
      <c r="S623" s="3">
        <v>235</v>
      </c>
      <c r="T623" t="s">
        <v>825</v>
      </c>
      <c r="U623" t="s">
        <v>920</v>
      </c>
    </row>
    <row r="624" spans="1:21" ht="39.950000000000003" customHeight="1" x14ac:dyDescent="0.25">
      <c r="A624" s="2" t="s">
        <v>12</v>
      </c>
      <c r="B624" s="2" t="s">
        <v>13</v>
      </c>
      <c r="C624" s="2" t="s">
        <v>19</v>
      </c>
      <c r="D624" s="2" t="s">
        <v>754</v>
      </c>
      <c r="E624" s="2" t="s">
        <v>14</v>
      </c>
      <c r="F624" s="2" t="str">
        <f t="shared" si="25"/>
        <v>1000557624</v>
      </c>
      <c r="G624" s="2" t="s">
        <v>1574</v>
      </c>
      <c r="H624" s="2" t="s">
        <v>626</v>
      </c>
      <c r="I624" s="2" t="s">
        <v>150</v>
      </c>
      <c r="J624" s="2" t="s">
        <v>143</v>
      </c>
      <c r="K624" s="2" t="s">
        <v>627</v>
      </c>
      <c r="L624" s="2" t="s">
        <v>38</v>
      </c>
      <c r="M624" s="4">
        <v>7</v>
      </c>
      <c r="N624" s="2" t="s">
        <v>16</v>
      </c>
      <c r="O624" s="2" t="s">
        <v>55</v>
      </c>
      <c r="P624" s="2"/>
      <c r="Q624" s="3">
        <v>101</v>
      </c>
      <c r="R624" s="3">
        <f t="shared" si="26"/>
        <v>707</v>
      </c>
      <c r="S624" s="3">
        <v>235</v>
      </c>
      <c r="T624" t="s">
        <v>825</v>
      </c>
      <c r="U624" t="s">
        <v>920</v>
      </c>
    </row>
    <row r="625" spans="1:21" ht="39.950000000000003" customHeight="1" x14ac:dyDescent="0.25">
      <c r="A625" s="2" t="s">
        <v>12</v>
      </c>
      <c r="B625" s="2" t="s">
        <v>13</v>
      </c>
      <c r="C625" s="2" t="s">
        <v>19</v>
      </c>
      <c r="D625" s="2" t="s">
        <v>754</v>
      </c>
      <c r="E625" s="2" t="s">
        <v>14</v>
      </c>
      <c r="F625" s="2" t="str">
        <f t="shared" si="25"/>
        <v>1000557624</v>
      </c>
      <c r="G625" s="2" t="s">
        <v>1575</v>
      </c>
      <c r="H625" s="2" t="s">
        <v>626</v>
      </c>
      <c r="I625" s="2" t="s">
        <v>150</v>
      </c>
      <c r="J625" s="2" t="s">
        <v>143</v>
      </c>
      <c r="K625" s="2" t="s">
        <v>627</v>
      </c>
      <c r="L625" s="2" t="s">
        <v>35</v>
      </c>
      <c r="M625" s="4">
        <v>4</v>
      </c>
      <c r="N625" s="2" t="s">
        <v>16</v>
      </c>
      <c r="O625" s="2" t="s">
        <v>55</v>
      </c>
      <c r="P625" s="2"/>
      <c r="Q625" s="3">
        <v>101</v>
      </c>
      <c r="R625" s="3">
        <f t="shared" si="26"/>
        <v>404</v>
      </c>
      <c r="S625" s="3">
        <v>235</v>
      </c>
      <c r="T625" t="s">
        <v>825</v>
      </c>
      <c r="U625" t="s">
        <v>920</v>
      </c>
    </row>
    <row r="626" spans="1:21" ht="39.950000000000003" customHeight="1" x14ac:dyDescent="0.25">
      <c r="A626" s="2" t="s">
        <v>12</v>
      </c>
      <c r="B626" s="2" t="s">
        <v>32</v>
      </c>
      <c r="C626" s="2" t="s">
        <v>19</v>
      </c>
      <c r="D626" s="2" t="s">
        <v>754</v>
      </c>
      <c r="E626" s="2" t="s">
        <v>14</v>
      </c>
      <c r="F626" s="2" t="str">
        <f t="shared" si="25"/>
        <v>100441A0LC</v>
      </c>
      <c r="G626" s="2" t="s">
        <v>1576</v>
      </c>
      <c r="H626" s="2" t="s">
        <v>628</v>
      </c>
      <c r="I626" s="2" t="s">
        <v>482</v>
      </c>
      <c r="J626" s="2" t="s">
        <v>42</v>
      </c>
      <c r="K626" s="2" t="s">
        <v>629</v>
      </c>
      <c r="L626" s="2" t="s">
        <v>24</v>
      </c>
      <c r="M626" s="4">
        <v>1</v>
      </c>
      <c r="N626" s="2" t="s">
        <v>16</v>
      </c>
      <c r="O626" s="2" t="s">
        <v>17</v>
      </c>
      <c r="P626" s="2"/>
      <c r="Q626" s="3">
        <v>63</v>
      </c>
      <c r="R626" s="3">
        <f t="shared" si="26"/>
        <v>63</v>
      </c>
      <c r="S626" s="3">
        <v>145</v>
      </c>
      <c r="T626" t="s">
        <v>796</v>
      </c>
      <c r="U626" t="s">
        <v>913</v>
      </c>
    </row>
    <row r="627" spans="1:21" ht="39.950000000000003" customHeight="1" x14ac:dyDescent="0.25">
      <c r="A627" s="2" t="s">
        <v>12</v>
      </c>
      <c r="B627" s="2" t="s">
        <v>13</v>
      </c>
      <c r="C627" s="2" t="s">
        <v>19</v>
      </c>
      <c r="D627" s="2" t="s">
        <v>754</v>
      </c>
      <c r="E627" s="2" t="s">
        <v>14</v>
      </c>
      <c r="F627" s="2" t="str">
        <f t="shared" si="25"/>
        <v>100202A0I9</v>
      </c>
      <c r="G627" s="2" t="s">
        <v>1577</v>
      </c>
      <c r="H627" s="2" t="s">
        <v>630</v>
      </c>
      <c r="I627" s="2" t="s">
        <v>631</v>
      </c>
      <c r="J627" s="2" t="s">
        <v>297</v>
      </c>
      <c r="K627" s="2" t="s">
        <v>632</v>
      </c>
      <c r="L627" s="2" t="s">
        <v>37</v>
      </c>
      <c r="M627" s="4">
        <v>2</v>
      </c>
      <c r="N627" s="2" t="s">
        <v>16</v>
      </c>
      <c r="O627" s="2" t="s">
        <v>67</v>
      </c>
      <c r="P627" s="2"/>
      <c r="Q627" s="3">
        <v>105</v>
      </c>
      <c r="R627" s="3">
        <f t="shared" si="26"/>
        <v>210</v>
      </c>
      <c r="S627" s="3">
        <v>245</v>
      </c>
      <c r="T627" t="s">
        <v>772</v>
      </c>
      <c r="U627" t="s">
        <v>917</v>
      </c>
    </row>
    <row r="628" spans="1:21" ht="39.950000000000003" customHeight="1" x14ac:dyDescent="0.25">
      <c r="A628" s="2" t="s">
        <v>12</v>
      </c>
      <c r="B628" s="2" t="s">
        <v>13</v>
      </c>
      <c r="C628" s="2" t="s">
        <v>19</v>
      </c>
      <c r="D628" s="2" t="s">
        <v>754</v>
      </c>
      <c r="E628" s="2" t="s">
        <v>14</v>
      </c>
      <c r="F628" s="2" t="str">
        <f t="shared" si="25"/>
        <v>100202A0I9</v>
      </c>
      <c r="G628" s="2" t="s">
        <v>1578</v>
      </c>
      <c r="H628" s="2" t="s">
        <v>630</v>
      </c>
      <c r="I628" s="2" t="s">
        <v>631</v>
      </c>
      <c r="J628" s="2" t="s">
        <v>297</v>
      </c>
      <c r="K628" s="2" t="s">
        <v>632</v>
      </c>
      <c r="L628" s="2" t="s">
        <v>38</v>
      </c>
      <c r="M628" s="4">
        <v>3</v>
      </c>
      <c r="N628" s="2" t="s">
        <v>16</v>
      </c>
      <c r="O628" s="2" t="s">
        <v>67</v>
      </c>
      <c r="P628" s="2"/>
      <c r="Q628" s="3">
        <v>105</v>
      </c>
      <c r="R628" s="3">
        <f t="shared" si="26"/>
        <v>315</v>
      </c>
      <c r="S628" s="3">
        <v>245</v>
      </c>
      <c r="T628" t="s">
        <v>772</v>
      </c>
      <c r="U628" t="s">
        <v>917</v>
      </c>
    </row>
    <row r="629" spans="1:21" ht="39.950000000000003" customHeight="1" x14ac:dyDescent="0.25">
      <c r="A629" s="2" t="s">
        <v>12</v>
      </c>
      <c r="B629" s="2" t="s">
        <v>13</v>
      </c>
      <c r="C629" s="2" t="s">
        <v>19</v>
      </c>
      <c r="D629" s="2" t="s">
        <v>754</v>
      </c>
      <c r="E629" s="2" t="s">
        <v>14</v>
      </c>
      <c r="F629" s="2" t="str">
        <f t="shared" si="25"/>
        <v>100202A0I9</v>
      </c>
      <c r="G629" s="2" t="s">
        <v>1579</v>
      </c>
      <c r="H629" s="2" t="s">
        <v>630</v>
      </c>
      <c r="I629" s="2" t="s">
        <v>631</v>
      </c>
      <c r="J629" s="2" t="s">
        <v>297</v>
      </c>
      <c r="K629" s="2" t="s">
        <v>632</v>
      </c>
      <c r="L629" s="2" t="s">
        <v>35</v>
      </c>
      <c r="M629" s="4">
        <v>2</v>
      </c>
      <c r="N629" s="2" t="s">
        <v>16</v>
      </c>
      <c r="O629" s="2" t="s">
        <v>67</v>
      </c>
      <c r="P629" s="2"/>
      <c r="Q629" s="3">
        <v>105</v>
      </c>
      <c r="R629" s="3">
        <f t="shared" si="26"/>
        <v>210</v>
      </c>
      <c r="S629" s="3">
        <v>245</v>
      </c>
      <c r="T629" t="s">
        <v>772</v>
      </c>
      <c r="U629" t="s">
        <v>917</v>
      </c>
    </row>
    <row r="630" spans="1:21" ht="39.950000000000003" customHeight="1" x14ac:dyDescent="0.25">
      <c r="A630" s="2" t="s">
        <v>12</v>
      </c>
      <c r="B630" s="2" t="s">
        <v>13</v>
      </c>
      <c r="C630" s="2" t="s">
        <v>19</v>
      </c>
      <c r="D630" s="2" t="s">
        <v>754</v>
      </c>
      <c r="E630" s="2" t="s">
        <v>14</v>
      </c>
      <c r="F630" s="2" t="str">
        <f t="shared" si="25"/>
        <v>100201A0I8</v>
      </c>
      <c r="G630" s="2" t="s">
        <v>1580</v>
      </c>
      <c r="H630" s="2" t="s">
        <v>633</v>
      </c>
      <c r="I630" s="2" t="s">
        <v>634</v>
      </c>
      <c r="J630" s="2" t="s">
        <v>159</v>
      </c>
      <c r="K630" s="2" t="s">
        <v>635</v>
      </c>
      <c r="L630" s="2" t="s">
        <v>60</v>
      </c>
      <c r="M630" s="4">
        <v>2</v>
      </c>
      <c r="N630" s="2" t="s">
        <v>16</v>
      </c>
      <c r="O630" s="2" t="s">
        <v>67</v>
      </c>
      <c r="P630" s="2"/>
      <c r="Q630" s="3">
        <v>84</v>
      </c>
      <c r="R630" s="3">
        <f t="shared" si="26"/>
        <v>168</v>
      </c>
      <c r="S630" s="3">
        <v>195</v>
      </c>
      <c r="T630" t="s">
        <v>772</v>
      </c>
      <c r="U630" t="s">
        <v>917</v>
      </c>
    </row>
    <row r="631" spans="1:21" ht="39.950000000000003" customHeight="1" x14ac:dyDescent="0.25">
      <c r="A631" s="2" t="s">
        <v>12</v>
      </c>
      <c r="B631" s="2" t="s">
        <v>13</v>
      </c>
      <c r="C631" s="2" t="s">
        <v>19</v>
      </c>
      <c r="D631" s="2" t="s">
        <v>754</v>
      </c>
      <c r="E631" s="2" t="s">
        <v>14</v>
      </c>
      <c r="F631" s="2" t="str">
        <f t="shared" si="25"/>
        <v>100201A0I8</v>
      </c>
      <c r="G631" s="2" t="s">
        <v>1581</v>
      </c>
      <c r="H631" s="2" t="s">
        <v>633</v>
      </c>
      <c r="I631" s="2" t="s">
        <v>634</v>
      </c>
      <c r="J631" s="2" t="s">
        <v>159</v>
      </c>
      <c r="K631" s="2" t="s">
        <v>635</v>
      </c>
      <c r="L631" s="2" t="s">
        <v>31</v>
      </c>
      <c r="M631" s="4">
        <v>1</v>
      </c>
      <c r="N631" s="2" t="s">
        <v>16</v>
      </c>
      <c r="O631" s="2" t="s">
        <v>67</v>
      </c>
      <c r="P631" s="2"/>
      <c r="Q631" s="3">
        <v>84</v>
      </c>
      <c r="R631" s="3">
        <f t="shared" si="26"/>
        <v>84</v>
      </c>
      <c r="S631" s="3">
        <v>195</v>
      </c>
      <c r="T631" t="s">
        <v>772</v>
      </c>
      <c r="U631" t="s">
        <v>917</v>
      </c>
    </row>
    <row r="632" spans="1:21" ht="39.950000000000003" customHeight="1" x14ac:dyDescent="0.25">
      <c r="A632" s="2" t="s">
        <v>12</v>
      </c>
      <c r="B632" s="2" t="s">
        <v>13</v>
      </c>
      <c r="C632" s="2" t="s">
        <v>19</v>
      </c>
      <c r="D632" s="2" t="s">
        <v>754</v>
      </c>
      <c r="E632" s="2" t="s">
        <v>14</v>
      </c>
      <c r="F632" s="2" t="str">
        <f t="shared" si="25"/>
        <v>100201A0I8</v>
      </c>
      <c r="G632" s="2" t="s">
        <v>1582</v>
      </c>
      <c r="H632" s="2" t="s">
        <v>633</v>
      </c>
      <c r="I632" s="2" t="s">
        <v>634</v>
      </c>
      <c r="J632" s="2" t="s">
        <v>159</v>
      </c>
      <c r="K632" s="2" t="s">
        <v>635</v>
      </c>
      <c r="L632" s="2" t="s">
        <v>28</v>
      </c>
      <c r="M632" s="4">
        <v>1</v>
      </c>
      <c r="N632" s="2" t="s">
        <v>16</v>
      </c>
      <c r="O632" s="2" t="s">
        <v>67</v>
      </c>
      <c r="P632" s="2"/>
      <c r="Q632" s="3">
        <v>84</v>
      </c>
      <c r="R632" s="3">
        <f t="shared" si="26"/>
        <v>84</v>
      </c>
      <c r="S632" s="3">
        <v>195</v>
      </c>
      <c r="T632" t="s">
        <v>772</v>
      </c>
      <c r="U632" t="s">
        <v>917</v>
      </c>
    </row>
    <row r="633" spans="1:21" ht="39.950000000000003" customHeight="1" x14ac:dyDescent="0.25">
      <c r="A633" s="2" t="s">
        <v>12</v>
      </c>
      <c r="B633" s="2" t="s">
        <v>32</v>
      </c>
      <c r="C633" s="2" t="s">
        <v>19</v>
      </c>
      <c r="D633" s="2" t="s">
        <v>754</v>
      </c>
      <c r="E633" s="2" t="s">
        <v>14</v>
      </c>
      <c r="F633" s="2" t="str">
        <f t="shared" si="25"/>
        <v>100201A0I8</v>
      </c>
      <c r="G633" s="2" t="s">
        <v>1583</v>
      </c>
      <c r="H633" s="2" t="s">
        <v>633</v>
      </c>
      <c r="I633" s="2" t="s">
        <v>634</v>
      </c>
      <c r="J633" s="2" t="s">
        <v>159</v>
      </c>
      <c r="K633" s="2" t="s">
        <v>635</v>
      </c>
      <c r="L633" s="2" t="s">
        <v>37</v>
      </c>
      <c r="M633" s="4">
        <v>1</v>
      </c>
      <c r="N633" s="2" t="s">
        <v>16</v>
      </c>
      <c r="O633" s="2" t="s">
        <v>67</v>
      </c>
      <c r="P633" s="2"/>
      <c r="Q633" s="3">
        <v>84</v>
      </c>
      <c r="R633" s="3">
        <f t="shared" si="26"/>
        <v>84</v>
      </c>
      <c r="S633" s="3">
        <v>195</v>
      </c>
      <c r="T633" t="s">
        <v>772</v>
      </c>
      <c r="U633" t="s">
        <v>917</v>
      </c>
    </row>
    <row r="634" spans="1:21" ht="39.950000000000003" customHeight="1" x14ac:dyDescent="0.25">
      <c r="A634" s="2" t="s">
        <v>12</v>
      </c>
      <c r="B634" s="2" t="s">
        <v>13</v>
      </c>
      <c r="C634" s="2" t="s">
        <v>19</v>
      </c>
      <c r="D634" s="2" t="s">
        <v>754</v>
      </c>
      <c r="E634" s="2" t="s">
        <v>14</v>
      </c>
      <c r="F634" s="2" t="str">
        <f t="shared" si="25"/>
        <v>100988A0MM</v>
      </c>
      <c r="G634" s="2" t="s">
        <v>1584</v>
      </c>
      <c r="H634" s="2" t="s">
        <v>637</v>
      </c>
      <c r="I634" s="2" t="s">
        <v>296</v>
      </c>
      <c r="J634" s="2" t="s">
        <v>297</v>
      </c>
      <c r="K634" s="2" t="s">
        <v>638</v>
      </c>
      <c r="L634" s="2" t="s">
        <v>31</v>
      </c>
      <c r="M634" s="4">
        <v>2</v>
      </c>
      <c r="N634" s="2" t="s">
        <v>16</v>
      </c>
      <c r="O634" s="2" t="s">
        <v>29</v>
      </c>
      <c r="P634" s="2"/>
      <c r="Q634" s="3">
        <v>127</v>
      </c>
      <c r="R634" s="3">
        <f t="shared" ref="R634:R663" si="27">Q634*M634</f>
        <v>254</v>
      </c>
      <c r="S634" s="3">
        <v>295</v>
      </c>
      <c r="T634" t="s">
        <v>881</v>
      </c>
      <c r="U634" t="s">
        <v>910</v>
      </c>
    </row>
    <row r="635" spans="1:21" ht="39.950000000000003" customHeight="1" x14ac:dyDescent="0.25">
      <c r="A635" s="2" t="s">
        <v>12</v>
      </c>
      <c r="B635" s="2" t="s">
        <v>13</v>
      </c>
      <c r="C635" s="2" t="s">
        <v>19</v>
      </c>
      <c r="D635" s="2" t="s">
        <v>754</v>
      </c>
      <c r="E635" s="2" t="s">
        <v>14</v>
      </c>
      <c r="F635" s="2" t="str">
        <f t="shared" si="25"/>
        <v>100988A0MM</v>
      </c>
      <c r="G635" s="2" t="s">
        <v>1585</v>
      </c>
      <c r="H635" s="2" t="s">
        <v>637</v>
      </c>
      <c r="I635" s="2" t="s">
        <v>296</v>
      </c>
      <c r="J635" s="2" t="s">
        <v>297</v>
      </c>
      <c r="K635" s="2" t="s">
        <v>638</v>
      </c>
      <c r="L635" s="2" t="s">
        <v>28</v>
      </c>
      <c r="M635" s="4">
        <v>2</v>
      </c>
      <c r="N635" s="2" t="s">
        <v>16</v>
      </c>
      <c r="O635" s="2" t="s">
        <v>29</v>
      </c>
      <c r="P635" s="2"/>
      <c r="Q635" s="3">
        <v>127</v>
      </c>
      <c r="R635" s="3">
        <f t="shared" si="27"/>
        <v>254</v>
      </c>
      <c r="S635" s="3">
        <v>295</v>
      </c>
      <c r="T635" t="s">
        <v>881</v>
      </c>
      <c r="U635" t="s">
        <v>910</v>
      </c>
    </row>
    <row r="636" spans="1:21" ht="39.950000000000003" customHeight="1" x14ac:dyDescent="0.25">
      <c r="A636" s="2" t="s">
        <v>12</v>
      </c>
      <c r="B636" s="2" t="s">
        <v>32</v>
      </c>
      <c r="C636" s="2" t="s">
        <v>19</v>
      </c>
      <c r="D636" s="2" t="s">
        <v>754</v>
      </c>
      <c r="E636" s="2" t="s">
        <v>14</v>
      </c>
      <c r="F636" s="2" t="str">
        <f t="shared" si="25"/>
        <v>100988A0MM</v>
      </c>
      <c r="G636" s="2" t="s">
        <v>1586</v>
      </c>
      <c r="H636" s="2" t="s">
        <v>637</v>
      </c>
      <c r="I636" s="2" t="s">
        <v>296</v>
      </c>
      <c r="J636" s="2" t="s">
        <v>297</v>
      </c>
      <c r="K636" s="2" t="s">
        <v>638</v>
      </c>
      <c r="L636" s="2" t="s">
        <v>37</v>
      </c>
      <c r="M636" s="4">
        <v>3</v>
      </c>
      <c r="N636" s="2" t="s">
        <v>16</v>
      </c>
      <c r="O636" s="2" t="s">
        <v>29</v>
      </c>
      <c r="P636" s="2"/>
      <c r="Q636" s="3">
        <v>127</v>
      </c>
      <c r="R636" s="3">
        <f t="shared" si="27"/>
        <v>381</v>
      </c>
      <c r="S636" s="3">
        <v>295</v>
      </c>
      <c r="T636" t="s">
        <v>881</v>
      </c>
      <c r="U636" t="s">
        <v>910</v>
      </c>
    </row>
    <row r="637" spans="1:21" ht="39.950000000000003" customHeight="1" x14ac:dyDescent="0.25">
      <c r="A637" s="2" t="s">
        <v>12</v>
      </c>
      <c r="B637" s="2" t="s">
        <v>13</v>
      </c>
      <c r="C637" s="2" t="s">
        <v>19</v>
      </c>
      <c r="D637" s="2" t="s">
        <v>754</v>
      </c>
      <c r="E637" s="2" t="s">
        <v>14</v>
      </c>
      <c r="F637" s="2" t="str">
        <f t="shared" si="25"/>
        <v>100988A0MM</v>
      </c>
      <c r="G637" s="2" t="s">
        <v>1587</v>
      </c>
      <c r="H637" s="2" t="s">
        <v>637</v>
      </c>
      <c r="I637" s="2" t="s">
        <v>296</v>
      </c>
      <c r="J637" s="2" t="s">
        <v>297</v>
      </c>
      <c r="K637" s="2" t="s">
        <v>638</v>
      </c>
      <c r="L637" s="2" t="s">
        <v>38</v>
      </c>
      <c r="M637" s="4">
        <v>1</v>
      </c>
      <c r="N637" s="2" t="s">
        <v>16</v>
      </c>
      <c r="O637" s="2" t="s">
        <v>29</v>
      </c>
      <c r="P637" s="2"/>
      <c r="Q637" s="3">
        <v>127</v>
      </c>
      <c r="R637" s="3">
        <f t="shared" si="27"/>
        <v>127</v>
      </c>
      <c r="S637" s="3">
        <v>295</v>
      </c>
      <c r="T637" t="s">
        <v>881</v>
      </c>
      <c r="U637" t="s">
        <v>910</v>
      </c>
    </row>
    <row r="638" spans="1:21" ht="39.950000000000003" customHeight="1" x14ac:dyDescent="0.25">
      <c r="A638" s="2" t="s">
        <v>12</v>
      </c>
      <c r="B638" s="2" t="s">
        <v>13</v>
      </c>
      <c r="C638" s="2" t="s">
        <v>19</v>
      </c>
      <c r="D638" s="2" t="s">
        <v>754</v>
      </c>
      <c r="E638" s="2" t="s">
        <v>14</v>
      </c>
      <c r="F638" s="2" t="str">
        <f t="shared" si="25"/>
        <v>100412A0LB</v>
      </c>
      <c r="G638" s="2" t="s">
        <v>1588</v>
      </c>
      <c r="H638" s="2" t="s">
        <v>639</v>
      </c>
      <c r="I638" s="2" t="s">
        <v>360</v>
      </c>
      <c r="J638" s="2" t="s">
        <v>85</v>
      </c>
      <c r="K638" s="2" t="s">
        <v>640</v>
      </c>
      <c r="L638" s="2" t="s">
        <v>24</v>
      </c>
      <c r="M638" s="4">
        <v>1</v>
      </c>
      <c r="N638" s="2" t="s">
        <v>16</v>
      </c>
      <c r="O638" s="2" t="s">
        <v>17</v>
      </c>
      <c r="P638" s="2"/>
      <c r="Q638" s="3">
        <v>84</v>
      </c>
      <c r="R638" s="3">
        <f t="shared" si="27"/>
        <v>84</v>
      </c>
      <c r="S638" s="3">
        <v>195</v>
      </c>
      <c r="T638" t="s">
        <v>815</v>
      </c>
      <c r="U638" t="s">
        <v>913</v>
      </c>
    </row>
    <row r="639" spans="1:21" ht="39.950000000000003" customHeight="1" x14ac:dyDescent="0.25">
      <c r="A639" s="2" t="s">
        <v>12</v>
      </c>
      <c r="B639" s="2" t="s">
        <v>13</v>
      </c>
      <c r="C639" s="2" t="s">
        <v>19</v>
      </c>
      <c r="D639" s="2" t="s">
        <v>754</v>
      </c>
      <c r="E639" s="2" t="s">
        <v>14</v>
      </c>
      <c r="F639" s="2" t="str">
        <f t="shared" si="25"/>
        <v>100412A0LB</v>
      </c>
      <c r="G639" s="2" t="s">
        <v>1589</v>
      </c>
      <c r="H639" s="2" t="s">
        <v>639</v>
      </c>
      <c r="I639" s="2" t="s">
        <v>360</v>
      </c>
      <c r="J639" s="2" t="s">
        <v>39</v>
      </c>
      <c r="K639" s="2" t="s">
        <v>640</v>
      </c>
      <c r="L639" s="2" t="s">
        <v>26</v>
      </c>
      <c r="M639" s="4">
        <v>2</v>
      </c>
      <c r="N639" s="2" t="s">
        <v>16</v>
      </c>
      <c r="O639" s="2" t="s">
        <v>17</v>
      </c>
      <c r="P639" s="2"/>
      <c r="Q639" s="3">
        <v>84</v>
      </c>
      <c r="R639" s="3">
        <f t="shared" si="27"/>
        <v>168</v>
      </c>
      <c r="S639" s="3">
        <v>195</v>
      </c>
      <c r="T639" t="s">
        <v>815</v>
      </c>
      <c r="U639" t="s">
        <v>913</v>
      </c>
    </row>
    <row r="640" spans="1:21" ht="39.950000000000003" customHeight="1" x14ac:dyDescent="0.25">
      <c r="A640" s="2" t="s">
        <v>12</v>
      </c>
      <c r="B640" s="2" t="s">
        <v>13</v>
      </c>
      <c r="C640" s="2" t="s">
        <v>19</v>
      </c>
      <c r="D640" s="2" t="s">
        <v>754</v>
      </c>
      <c r="E640" s="2" t="s">
        <v>14</v>
      </c>
      <c r="F640" s="2" t="str">
        <f t="shared" si="25"/>
        <v>100254A0IG</v>
      </c>
      <c r="G640" s="2" t="s">
        <v>1590</v>
      </c>
      <c r="H640" s="2" t="s">
        <v>642</v>
      </c>
      <c r="I640" s="2" t="s">
        <v>109</v>
      </c>
      <c r="J640" s="2" t="s">
        <v>52</v>
      </c>
      <c r="K640" s="2" t="s">
        <v>643</v>
      </c>
      <c r="L640" s="2" t="s">
        <v>38</v>
      </c>
      <c r="M640" s="4">
        <v>2</v>
      </c>
      <c r="N640" s="2" t="s">
        <v>16</v>
      </c>
      <c r="O640" s="2" t="s">
        <v>43</v>
      </c>
      <c r="P640" s="2"/>
      <c r="Q640" s="3">
        <v>151</v>
      </c>
      <c r="R640" s="3">
        <f t="shared" si="27"/>
        <v>302</v>
      </c>
      <c r="S640" s="3">
        <v>350</v>
      </c>
      <c r="T640" t="s">
        <v>831</v>
      </c>
      <c r="U640" t="s">
        <v>908</v>
      </c>
    </row>
    <row r="641" spans="1:21" ht="39.950000000000003" customHeight="1" x14ac:dyDescent="0.25">
      <c r="A641" s="2" t="s">
        <v>12</v>
      </c>
      <c r="B641" s="2" t="s">
        <v>13</v>
      </c>
      <c r="C641" s="2" t="s">
        <v>19</v>
      </c>
      <c r="D641" s="2" t="s">
        <v>754</v>
      </c>
      <c r="E641" s="2" t="s">
        <v>14</v>
      </c>
      <c r="F641" s="2" t="str">
        <f t="shared" si="25"/>
        <v>100254A0IG</v>
      </c>
      <c r="G641" s="2" t="s">
        <v>1591</v>
      </c>
      <c r="H641" s="2" t="s">
        <v>642</v>
      </c>
      <c r="I641" s="2" t="s">
        <v>109</v>
      </c>
      <c r="J641" s="2" t="s">
        <v>52</v>
      </c>
      <c r="K641" s="2" t="s">
        <v>643</v>
      </c>
      <c r="L641" s="2" t="s">
        <v>35</v>
      </c>
      <c r="M641" s="4">
        <v>4</v>
      </c>
      <c r="N641" s="2" t="s">
        <v>16</v>
      </c>
      <c r="O641" s="2" t="s">
        <v>43</v>
      </c>
      <c r="P641" s="2"/>
      <c r="Q641" s="3">
        <v>151</v>
      </c>
      <c r="R641" s="3">
        <f t="shared" si="27"/>
        <v>604</v>
      </c>
      <c r="S641" s="3">
        <v>350</v>
      </c>
      <c r="T641" t="s">
        <v>831</v>
      </c>
      <c r="U641" t="s">
        <v>908</v>
      </c>
    </row>
    <row r="642" spans="1:21" ht="39.950000000000003" customHeight="1" x14ac:dyDescent="0.25">
      <c r="A642" s="2" t="s">
        <v>12</v>
      </c>
      <c r="B642" s="2" t="s">
        <v>32</v>
      </c>
      <c r="C642" s="2" t="s">
        <v>19</v>
      </c>
      <c r="D642" s="2" t="s">
        <v>754</v>
      </c>
      <c r="E642" s="2" t="s">
        <v>14</v>
      </c>
      <c r="F642" s="2" t="str">
        <f t="shared" si="25"/>
        <v>100254A0IG</v>
      </c>
      <c r="G642" s="2" t="s">
        <v>1592</v>
      </c>
      <c r="H642" s="2" t="s">
        <v>642</v>
      </c>
      <c r="I642" s="2" t="s">
        <v>109</v>
      </c>
      <c r="J642" s="2" t="s">
        <v>39</v>
      </c>
      <c r="K642" s="2" t="s">
        <v>643</v>
      </c>
      <c r="L642" s="2" t="s">
        <v>28</v>
      </c>
      <c r="M642" s="4">
        <v>1</v>
      </c>
      <c r="N642" s="2" t="s">
        <v>16</v>
      </c>
      <c r="O642" s="2" t="s">
        <v>43</v>
      </c>
      <c r="P642" s="2"/>
      <c r="Q642" s="3">
        <v>151</v>
      </c>
      <c r="R642" s="3">
        <f t="shared" si="27"/>
        <v>151</v>
      </c>
      <c r="S642" s="3">
        <v>350</v>
      </c>
      <c r="T642" t="s">
        <v>831</v>
      </c>
      <c r="U642" t="s">
        <v>908</v>
      </c>
    </row>
    <row r="643" spans="1:21" ht="39.950000000000003" customHeight="1" x14ac:dyDescent="0.25">
      <c r="A643" s="2" t="s">
        <v>12</v>
      </c>
      <c r="B643" s="2" t="s">
        <v>32</v>
      </c>
      <c r="C643" s="2" t="s">
        <v>19</v>
      </c>
      <c r="D643" s="2" t="s">
        <v>754</v>
      </c>
      <c r="E643" s="2" t="s">
        <v>14</v>
      </c>
      <c r="F643" s="2" t="str">
        <f t="shared" ref="F643:F706" si="28">CONCATENATE(H643,I643)</f>
        <v>100254A0IG</v>
      </c>
      <c r="G643" s="2" t="s">
        <v>1593</v>
      </c>
      <c r="H643" s="2" t="s">
        <v>642</v>
      </c>
      <c r="I643" s="2" t="s">
        <v>109</v>
      </c>
      <c r="J643" s="2" t="s">
        <v>39</v>
      </c>
      <c r="K643" s="2" t="s">
        <v>643</v>
      </c>
      <c r="L643" s="2" t="s">
        <v>37</v>
      </c>
      <c r="M643" s="4">
        <v>1</v>
      </c>
      <c r="N643" s="2" t="s">
        <v>16</v>
      </c>
      <c r="O643" s="2" t="s">
        <v>43</v>
      </c>
      <c r="P643" s="2"/>
      <c r="Q643" s="3">
        <v>151</v>
      </c>
      <c r="R643" s="3">
        <f t="shared" si="27"/>
        <v>151</v>
      </c>
      <c r="S643" s="3">
        <v>350</v>
      </c>
      <c r="T643" t="s">
        <v>831</v>
      </c>
      <c r="U643" t="s">
        <v>908</v>
      </c>
    </row>
    <row r="644" spans="1:21" ht="39.950000000000003" customHeight="1" x14ac:dyDescent="0.25">
      <c r="A644" s="2" t="s">
        <v>12</v>
      </c>
      <c r="B644" s="2" t="s">
        <v>32</v>
      </c>
      <c r="C644" s="2" t="s">
        <v>19</v>
      </c>
      <c r="D644" s="2" t="s">
        <v>754</v>
      </c>
      <c r="E644" s="2" t="s">
        <v>14</v>
      </c>
      <c r="F644" s="2" t="str">
        <f t="shared" si="28"/>
        <v>100254A0IG</v>
      </c>
      <c r="G644" s="2" t="s">
        <v>1594</v>
      </c>
      <c r="H644" s="2" t="s">
        <v>642</v>
      </c>
      <c r="I644" s="2" t="s">
        <v>109</v>
      </c>
      <c r="J644" s="2" t="s">
        <v>39</v>
      </c>
      <c r="K644" s="2" t="s">
        <v>643</v>
      </c>
      <c r="L644" s="2" t="s">
        <v>38</v>
      </c>
      <c r="M644" s="4">
        <v>1</v>
      </c>
      <c r="N644" s="2" t="s">
        <v>16</v>
      </c>
      <c r="O644" s="2" t="s">
        <v>43</v>
      </c>
      <c r="P644" s="2"/>
      <c r="Q644" s="3">
        <v>151</v>
      </c>
      <c r="R644" s="3">
        <f t="shared" si="27"/>
        <v>151</v>
      </c>
      <c r="S644" s="3">
        <v>350</v>
      </c>
      <c r="T644" t="s">
        <v>831</v>
      </c>
      <c r="U644" t="s">
        <v>908</v>
      </c>
    </row>
    <row r="645" spans="1:21" ht="39.950000000000003" customHeight="1" x14ac:dyDescent="0.25">
      <c r="A645" s="2" t="s">
        <v>12</v>
      </c>
      <c r="B645" s="2" t="s">
        <v>32</v>
      </c>
      <c r="C645" s="2" t="s">
        <v>19</v>
      </c>
      <c r="D645" s="2" t="s">
        <v>754</v>
      </c>
      <c r="E645" s="2" t="s">
        <v>14</v>
      </c>
      <c r="F645" s="2" t="str">
        <f t="shared" si="28"/>
        <v>100407A0IO</v>
      </c>
      <c r="G645" s="2" t="s">
        <v>1595</v>
      </c>
      <c r="H645" s="2" t="s">
        <v>644</v>
      </c>
      <c r="I645" s="2" t="s">
        <v>374</v>
      </c>
      <c r="J645" s="2" t="s">
        <v>105</v>
      </c>
      <c r="K645" s="2" t="s">
        <v>645</v>
      </c>
      <c r="L645" s="2" t="s">
        <v>31</v>
      </c>
      <c r="M645" s="4">
        <v>1</v>
      </c>
      <c r="N645" s="2" t="s">
        <v>16</v>
      </c>
      <c r="O645" s="2" t="s">
        <v>55</v>
      </c>
      <c r="P645" s="2"/>
      <c r="Q645" s="3">
        <v>97</v>
      </c>
      <c r="R645" s="3">
        <f t="shared" si="27"/>
        <v>97</v>
      </c>
      <c r="S645" s="3">
        <v>225</v>
      </c>
      <c r="T645" t="s">
        <v>882</v>
      </c>
      <c r="U645" t="s">
        <v>907</v>
      </c>
    </row>
    <row r="646" spans="1:21" ht="39.950000000000003" customHeight="1" x14ac:dyDescent="0.25">
      <c r="A646" s="2" t="s">
        <v>12</v>
      </c>
      <c r="B646" s="2" t="s">
        <v>13</v>
      </c>
      <c r="C646" s="2" t="s">
        <v>19</v>
      </c>
      <c r="D646" s="2" t="s">
        <v>754</v>
      </c>
      <c r="E646" s="2" t="s">
        <v>14</v>
      </c>
      <c r="F646" s="2" t="str">
        <f t="shared" si="28"/>
        <v>100121A01P</v>
      </c>
      <c r="G646" s="2" t="s">
        <v>1596</v>
      </c>
      <c r="H646" s="2" t="s">
        <v>646</v>
      </c>
      <c r="I646" s="2" t="s">
        <v>112</v>
      </c>
      <c r="J646" s="2" t="s">
        <v>27</v>
      </c>
      <c r="K646" s="2" t="s">
        <v>647</v>
      </c>
      <c r="L646" s="2" t="s">
        <v>31</v>
      </c>
      <c r="M646" s="4">
        <v>1</v>
      </c>
      <c r="N646" s="2" t="s">
        <v>16</v>
      </c>
      <c r="O646" s="2" t="s">
        <v>67</v>
      </c>
      <c r="P646" s="2"/>
      <c r="Q646" s="3">
        <v>101</v>
      </c>
      <c r="R646" s="3">
        <f t="shared" si="27"/>
        <v>101</v>
      </c>
      <c r="S646" s="3">
        <v>235</v>
      </c>
      <c r="T646" t="s">
        <v>779</v>
      </c>
      <c r="U646" t="s">
        <v>915</v>
      </c>
    </row>
    <row r="647" spans="1:21" ht="39.950000000000003" customHeight="1" x14ac:dyDescent="0.25">
      <c r="A647" s="2" t="s">
        <v>12</v>
      </c>
      <c r="B647" s="2" t="s">
        <v>13</v>
      </c>
      <c r="C647" s="2" t="s">
        <v>19</v>
      </c>
      <c r="D647" s="2" t="s">
        <v>754</v>
      </c>
      <c r="E647" s="2" t="s">
        <v>14</v>
      </c>
      <c r="F647" s="2" t="str">
        <f t="shared" si="28"/>
        <v>100121A01P</v>
      </c>
      <c r="G647" s="2" t="s">
        <v>1597</v>
      </c>
      <c r="H647" s="2" t="s">
        <v>646</v>
      </c>
      <c r="I647" s="2" t="s">
        <v>112</v>
      </c>
      <c r="J647" s="2" t="s">
        <v>27</v>
      </c>
      <c r="K647" s="2" t="s">
        <v>647</v>
      </c>
      <c r="L647" s="2" t="s">
        <v>28</v>
      </c>
      <c r="M647" s="4">
        <v>3</v>
      </c>
      <c r="N647" s="2" t="s">
        <v>16</v>
      </c>
      <c r="O647" s="2" t="s">
        <v>67</v>
      </c>
      <c r="P647" s="2"/>
      <c r="Q647" s="3">
        <v>101</v>
      </c>
      <c r="R647" s="3">
        <f t="shared" si="27"/>
        <v>303</v>
      </c>
      <c r="S647" s="3">
        <v>235</v>
      </c>
      <c r="T647" t="s">
        <v>779</v>
      </c>
      <c r="U647" t="s">
        <v>915</v>
      </c>
    </row>
    <row r="648" spans="1:21" ht="39.950000000000003" customHeight="1" x14ac:dyDescent="0.25">
      <c r="A648" s="2" t="s">
        <v>12</v>
      </c>
      <c r="B648" s="2" t="s">
        <v>13</v>
      </c>
      <c r="C648" s="2" t="s">
        <v>19</v>
      </c>
      <c r="D648" s="2" t="s">
        <v>754</v>
      </c>
      <c r="E648" s="2" t="s">
        <v>14</v>
      </c>
      <c r="F648" s="2" t="str">
        <f t="shared" si="28"/>
        <v>100121A01P</v>
      </c>
      <c r="G648" s="2" t="s">
        <v>1598</v>
      </c>
      <c r="H648" s="2" t="s">
        <v>646</v>
      </c>
      <c r="I648" s="2" t="s">
        <v>112</v>
      </c>
      <c r="J648" s="2" t="s">
        <v>27</v>
      </c>
      <c r="K648" s="2" t="s">
        <v>647</v>
      </c>
      <c r="L648" s="2" t="s">
        <v>37</v>
      </c>
      <c r="M648" s="4">
        <v>4</v>
      </c>
      <c r="N648" s="2" t="s">
        <v>16</v>
      </c>
      <c r="O648" s="2" t="s">
        <v>67</v>
      </c>
      <c r="P648" s="2"/>
      <c r="Q648" s="3">
        <v>101</v>
      </c>
      <c r="R648" s="3">
        <f t="shared" si="27"/>
        <v>404</v>
      </c>
      <c r="S648" s="3">
        <v>235</v>
      </c>
      <c r="T648" t="s">
        <v>779</v>
      </c>
      <c r="U648" t="s">
        <v>915</v>
      </c>
    </row>
    <row r="649" spans="1:21" ht="39.950000000000003" customHeight="1" x14ac:dyDescent="0.25">
      <c r="A649" s="2" t="s">
        <v>12</v>
      </c>
      <c r="B649" s="2" t="s">
        <v>13</v>
      </c>
      <c r="C649" s="2" t="s">
        <v>19</v>
      </c>
      <c r="D649" s="2" t="s">
        <v>754</v>
      </c>
      <c r="E649" s="2" t="s">
        <v>14</v>
      </c>
      <c r="F649" s="2" t="str">
        <f t="shared" si="28"/>
        <v>100121A01P</v>
      </c>
      <c r="G649" s="2" t="s">
        <v>1599</v>
      </c>
      <c r="H649" s="2" t="s">
        <v>646</v>
      </c>
      <c r="I649" s="2" t="s">
        <v>112</v>
      </c>
      <c r="J649" s="2" t="s">
        <v>27</v>
      </c>
      <c r="K649" s="2" t="s">
        <v>647</v>
      </c>
      <c r="L649" s="2" t="s">
        <v>38</v>
      </c>
      <c r="M649" s="4">
        <v>2</v>
      </c>
      <c r="N649" s="2" t="s">
        <v>16</v>
      </c>
      <c r="O649" s="2" t="s">
        <v>67</v>
      </c>
      <c r="P649" s="2"/>
      <c r="Q649" s="3">
        <v>101</v>
      </c>
      <c r="R649" s="3">
        <f t="shared" si="27"/>
        <v>202</v>
      </c>
      <c r="S649" s="3">
        <v>235</v>
      </c>
      <c r="T649" t="s">
        <v>779</v>
      </c>
      <c r="U649" t="s">
        <v>915</v>
      </c>
    </row>
    <row r="650" spans="1:21" ht="39.950000000000003" customHeight="1" x14ac:dyDescent="0.25">
      <c r="A650" s="2" t="s">
        <v>12</v>
      </c>
      <c r="B650" s="2" t="s">
        <v>32</v>
      </c>
      <c r="C650" s="2" t="s">
        <v>19</v>
      </c>
      <c r="D650" s="2" t="s">
        <v>754</v>
      </c>
      <c r="E650" s="2" t="s">
        <v>14</v>
      </c>
      <c r="F650" s="2" t="str">
        <f t="shared" si="28"/>
        <v>100121A0PH</v>
      </c>
      <c r="G650" s="2" t="s">
        <v>1600</v>
      </c>
      <c r="H650" s="2" t="s">
        <v>646</v>
      </c>
      <c r="I650" s="2" t="s">
        <v>648</v>
      </c>
      <c r="J650" s="2" t="s">
        <v>641</v>
      </c>
      <c r="K650" s="2" t="s">
        <v>647</v>
      </c>
      <c r="L650" s="2" t="s">
        <v>37</v>
      </c>
      <c r="M650" s="4">
        <v>1</v>
      </c>
      <c r="N650" s="2" t="s">
        <v>16</v>
      </c>
      <c r="O650" s="2" t="s">
        <v>67</v>
      </c>
      <c r="P650" s="2"/>
      <c r="Q650" s="3">
        <v>105</v>
      </c>
      <c r="R650" s="3">
        <f t="shared" si="27"/>
        <v>105</v>
      </c>
      <c r="S650" s="3">
        <v>245</v>
      </c>
      <c r="T650" t="s">
        <v>774</v>
      </c>
      <c r="U650" t="s">
        <v>915</v>
      </c>
    </row>
    <row r="651" spans="1:21" ht="39.950000000000003" customHeight="1" x14ac:dyDescent="0.25">
      <c r="A651" s="2" t="s">
        <v>12</v>
      </c>
      <c r="B651" s="2" t="s">
        <v>13</v>
      </c>
      <c r="C651" s="2" t="s">
        <v>19</v>
      </c>
      <c r="D651" s="2" t="s">
        <v>754</v>
      </c>
      <c r="E651" s="2" t="s">
        <v>14</v>
      </c>
      <c r="F651" s="2" t="str">
        <f t="shared" si="28"/>
        <v>100121A0PH</v>
      </c>
      <c r="G651" s="2" t="s">
        <v>1601</v>
      </c>
      <c r="H651" s="2" t="s">
        <v>646</v>
      </c>
      <c r="I651" s="2" t="s">
        <v>648</v>
      </c>
      <c r="J651" s="2" t="s">
        <v>641</v>
      </c>
      <c r="K651" s="2" t="s">
        <v>647</v>
      </c>
      <c r="L651" s="2" t="s">
        <v>40</v>
      </c>
      <c r="M651" s="4">
        <v>1</v>
      </c>
      <c r="N651" s="2" t="s">
        <v>16</v>
      </c>
      <c r="O651" s="2" t="s">
        <v>67</v>
      </c>
      <c r="P651" s="2"/>
      <c r="Q651" s="3">
        <v>105</v>
      </c>
      <c r="R651" s="3">
        <f t="shared" si="27"/>
        <v>105</v>
      </c>
      <c r="S651" s="3">
        <v>245</v>
      </c>
      <c r="T651" t="s">
        <v>774</v>
      </c>
      <c r="U651" t="s">
        <v>915</v>
      </c>
    </row>
    <row r="652" spans="1:21" ht="39.950000000000003" customHeight="1" x14ac:dyDescent="0.25">
      <c r="A652" s="2" t="s">
        <v>12</v>
      </c>
      <c r="B652" s="2" t="s">
        <v>13</v>
      </c>
      <c r="C652" s="2" t="s">
        <v>19</v>
      </c>
      <c r="D652" s="2" t="s">
        <v>754</v>
      </c>
      <c r="E652" s="2" t="s">
        <v>14</v>
      </c>
      <c r="F652" s="2" t="str">
        <f t="shared" si="28"/>
        <v>100121A01P</v>
      </c>
      <c r="G652" s="2" t="s">
        <v>1602</v>
      </c>
      <c r="H652" s="2" t="s">
        <v>646</v>
      </c>
      <c r="I652" s="2" t="s">
        <v>112</v>
      </c>
      <c r="J652" s="2" t="s">
        <v>113</v>
      </c>
      <c r="K652" s="2" t="s">
        <v>647</v>
      </c>
      <c r="L652" s="2" t="s">
        <v>60</v>
      </c>
      <c r="M652" s="4">
        <v>4</v>
      </c>
      <c r="N652" s="2" t="s">
        <v>16</v>
      </c>
      <c r="O652" s="2" t="s">
        <v>67</v>
      </c>
      <c r="P652" s="2"/>
      <c r="Q652" s="3">
        <v>101</v>
      </c>
      <c r="R652" s="3">
        <f t="shared" si="27"/>
        <v>404</v>
      </c>
      <c r="S652" s="3">
        <v>235</v>
      </c>
      <c r="T652" t="s">
        <v>779</v>
      </c>
      <c r="U652" t="s">
        <v>915</v>
      </c>
    </row>
    <row r="653" spans="1:21" ht="39.950000000000003" customHeight="1" x14ac:dyDescent="0.25">
      <c r="A653" s="2" t="s">
        <v>12</v>
      </c>
      <c r="B653" s="2" t="s">
        <v>13</v>
      </c>
      <c r="C653" s="2" t="s">
        <v>19</v>
      </c>
      <c r="D653" s="2" t="s">
        <v>754</v>
      </c>
      <c r="E653" s="2" t="s">
        <v>14</v>
      </c>
      <c r="F653" s="2" t="str">
        <f t="shared" si="28"/>
        <v>100121A01P</v>
      </c>
      <c r="G653" s="2" t="s">
        <v>1603</v>
      </c>
      <c r="H653" s="2" t="s">
        <v>646</v>
      </c>
      <c r="I653" s="2" t="s">
        <v>112</v>
      </c>
      <c r="J653" s="2" t="s">
        <v>113</v>
      </c>
      <c r="K653" s="2" t="s">
        <v>647</v>
      </c>
      <c r="L653" s="2" t="s">
        <v>40</v>
      </c>
      <c r="M653" s="4">
        <v>1</v>
      </c>
      <c r="N653" s="2" t="s">
        <v>16</v>
      </c>
      <c r="O653" s="2" t="s">
        <v>67</v>
      </c>
      <c r="P653" s="2"/>
      <c r="Q653" s="3">
        <v>101</v>
      </c>
      <c r="R653" s="3">
        <f t="shared" si="27"/>
        <v>101</v>
      </c>
      <c r="S653" s="3">
        <v>235</v>
      </c>
      <c r="T653" t="s">
        <v>779</v>
      </c>
      <c r="U653" t="s">
        <v>915</v>
      </c>
    </row>
    <row r="654" spans="1:21" ht="39.950000000000003" customHeight="1" x14ac:dyDescent="0.25">
      <c r="A654" s="2" t="s">
        <v>12</v>
      </c>
      <c r="B654" s="2" t="s">
        <v>13</v>
      </c>
      <c r="C654" s="2" t="s">
        <v>19</v>
      </c>
      <c r="D654" s="2" t="s">
        <v>754</v>
      </c>
      <c r="E654" s="2" t="s">
        <v>14</v>
      </c>
      <c r="F654" s="2" t="str">
        <f t="shared" si="28"/>
        <v>100121A0PH</v>
      </c>
      <c r="G654" s="2" t="s">
        <v>1604</v>
      </c>
      <c r="H654" s="2" t="s">
        <v>646</v>
      </c>
      <c r="I654" s="2" t="s">
        <v>648</v>
      </c>
      <c r="J654" s="2" t="s">
        <v>300</v>
      </c>
      <c r="K654" s="2" t="s">
        <v>647</v>
      </c>
      <c r="L654" s="2" t="s">
        <v>60</v>
      </c>
      <c r="M654" s="4">
        <v>8</v>
      </c>
      <c r="N654" s="2" t="s">
        <v>16</v>
      </c>
      <c r="O654" s="2" t="s">
        <v>67</v>
      </c>
      <c r="P654" s="2"/>
      <c r="Q654" s="3">
        <v>105</v>
      </c>
      <c r="R654" s="3">
        <f t="shared" si="27"/>
        <v>840</v>
      </c>
      <c r="S654" s="3">
        <v>245</v>
      </c>
      <c r="T654" t="s">
        <v>774</v>
      </c>
      <c r="U654" t="s">
        <v>915</v>
      </c>
    </row>
    <row r="655" spans="1:21" ht="39.950000000000003" customHeight="1" x14ac:dyDescent="0.25">
      <c r="A655" s="2" t="s">
        <v>12</v>
      </c>
      <c r="B655" s="2" t="s">
        <v>13</v>
      </c>
      <c r="C655" s="2" t="s">
        <v>19</v>
      </c>
      <c r="D655" s="2" t="s">
        <v>754</v>
      </c>
      <c r="E655" s="2" t="s">
        <v>14</v>
      </c>
      <c r="F655" s="2" t="str">
        <f t="shared" si="28"/>
        <v>100121A0PH</v>
      </c>
      <c r="G655" s="2" t="s">
        <v>1605</v>
      </c>
      <c r="H655" s="2" t="s">
        <v>646</v>
      </c>
      <c r="I655" s="2" t="s">
        <v>648</v>
      </c>
      <c r="J655" s="2" t="s">
        <v>300</v>
      </c>
      <c r="K655" s="2" t="s">
        <v>647</v>
      </c>
      <c r="L655" s="2" t="s">
        <v>31</v>
      </c>
      <c r="M655" s="4">
        <v>7</v>
      </c>
      <c r="N655" s="2" t="s">
        <v>16</v>
      </c>
      <c r="O655" s="2" t="s">
        <v>67</v>
      </c>
      <c r="P655" s="2"/>
      <c r="Q655" s="3">
        <v>105</v>
      </c>
      <c r="R655" s="3">
        <f t="shared" si="27"/>
        <v>735</v>
      </c>
      <c r="S655" s="3">
        <v>245</v>
      </c>
      <c r="T655" t="s">
        <v>774</v>
      </c>
      <c r="U655" t="s">
        <v>915</v>
      </c>
    </row>
    <row r="656" spans="1:21" ht="39.950000000000003" customHeight="1" x14ac:dyDescent="0.25">
      <c r="A656" s="2" t="s">
        <v>12</v>
      </c>
      <c r="B656" s="2" t="s">
        <v>13</v>
      </c>
      <c r="C656" s="2" t="s">
        <v>19</v>
      </c>
      <c r="D656" s="2" t="s">
        <v>754</v>
      </c>
      <c r="E656" s="2" t="s">
        <v>14</v>
      </c>
      <c r="F656" s="2" t="str">
        <f t="shared" si="28"/>
        <v>100121A0PH</v>
      </c>
      <c r="G656" s="2" t="s">
        <v>1606</v>
      </c>
      <c r="H656" s="2" t="s">
        <v>646</v>
      </c>
      <c r="I656" s="2" t="s">
        <v>648</v>
      </c>
      <c r="J656" s="2" t="s">
        <v>300</v>
      </c>
      <c r="K656" s="2" t="s">
        <v>647</v>
      </c>
      <c r="L656" s="2" t="s">
        <v>37</v>
      </c>
      <c r="M656" s="4">
        <v>1</v>
      </c>
      <c r="N656" s="2" t="s">
        <v>16</v>
      </c>
      <c r="O656" s="2" t="s">
        <v>67</v>
      </c>
      <c r="P656" s="2"/>
      <c r="Q656" s="3">
        <v>105</v>
      </c>
      <c r="R656" s="3">
        <f t="shared" si="27"/>
        <v>105</v>
      </c>
      <c r="S656" s="3">
        <v>245</v>
      </c>
      <c r="T656" t="s">
        <v>774</v>
      </c>
      <c r="U656" t="s">
        <v>915</v>
      </c>
    </row>
    <row r="657" spans="1:21" ht="39.950000000000003" customHeight="1" x14ac:dyDescent="0.25">
      <c r="A657" s="2" t="s">
        <v>12</v>
      </c>
      <c r="B657" s="2" t="s">
        <v>13</v>
      </c>
      <c r="C657" s="2" t="s">
        <v>19</v>
      </c>
      <c r="D657" s="2" t="s">
        <v>754</v>
      </c>
      <c r="E657" s="2" t="s">
        <v>14</v>
      </c>
      <c r="F657" s="2" t="str">
        <f t="shared" si="28"/>
        <v>100121A0OF</v>
      </c>
      <c r="G657" s="2" t="s">
        <v>1607</v>
      </c>
      <c r="H657" s="2" t="s">
        <v>646</v>
      </c>
      <c r="I657" s="2" t="s">
        <v>56</v>
      </c>
      <c r="J657" s="2" t="s">
        <v>167</v>
      </c>
      <c r="K657" s="2" t="s">
        <v>649</v>
      </c>
      <c r="L657" s="2" t="s">
        <v>60</v>
      </c>
      <c r="M657" s="4">
        <v>3</v>
      </c>
      <c r="N657" s="2" t="s">
        <v>16</v>
      </c>
      <c r="O657" s="2" t="s">
        <v>67</v>
      </c>
      <c r="P657" s="2"/>
      <c r="Q657" s="3">
        <v>97</v>
      </c>
      <c r="R657" s="3">
        <f t="shared" si="27"/>
        <v>291</v>
      </c>
      <c r="S657" s="3">
        <v>225</v>
      </c>
      <c r="T657" t="s">
        <v>768</v>
      </c>
      <c r="U657" t="s">
        <v>915</v>
      </c>
    </row>
    <row r="658" spans="1:21" ht="39.950000000000003" customHeight="1" x14ac:dyDescent="0.25">
      <c r="A658" s="2" t="s">
        <v>12</v>
      </c>
      <c r="B658" s="2" t="s">
        <v>13</v>
      </c>
      <c r="C658" s="2" t="s">
        <v>19</v>
      </c>
      <c r="D658" s="2" t="s">
        <v>754</v>
      </c>
      <c r="E658" s="2" t="s">
        <v>14</v>
      </c>
      <c r="F658" s="2" t="str">
        <f t="shared" si="28"/>
        <v>100121A0OF</v>
      </c>
      <c r="G658" s="2" t="s">
        <v>1608</v>
      </c>
      <c r="H658" s="2" t="s">
        <v>646</v>
      </c>
      <c r="I658" s="2" t="s">
        <v>56</v>
      </c>
      <c r="J658" s="2" t="s">
        <v>167</v>
      </c>
      <c r="K658" s="2" t="s">
        <v>649</v>
      </c>
      <c r="L658" s="2" t="s">
        <v>40</v>
      </c>
      <c r="M658" s="4">
        <v>2</v>
      </c>
      <c r="N658" s="2" t="s">
        <v>16</v>
      </c>
      <c r="O658" s="2" t="s">
        <v>67</v>
      </c>
      <c r="P658" s="2"/>
      <c r="Q658" s="3">
        <v>97</v>
      </c>
      <c r="R658" s="3">
        <f t="shared" si="27"/>
        <v>194</v>
      </c>
      <c r="S658" s="3">
        <v>225</v>
      </c>
      <c r="T658" t="s">
        <v>768</v>
      </c>
      <c r="U658" t="s">
        <v>915</v>
      </c>
    </row>
    <row r="659" spans="1:21" ht="39.950000000000003" customHeight="1" x14ac:dyDescent="0.25">
      <c r="A659" s="2" t="s">
        <v>12</v>
      </c>
      <c r="B659" s="2" t="s">
        <v>13</v>
      </c>
      <c r="C659" s="2" t="s">
        <v>19</v>
      </c>
      <c r="D659" s="2" t="s">
        <v>754</v>
      </c>
      <c r="E659" s="2" t="s">
        <v>14</v>
      </c>
      <c r="F659" s="2" t="str">
        <f t="shared" si="28"/>
        <v>100121A0OF</v>
      </c>
      <c r="G659" s="2" t="s">
        <v>1609</v>
      </c>
      <c r="H659" s="2" t="s">
        <v>646</v>
      </c>
      <c r="I659" s="2" t="s">
        <v>56</v>
      </c>
      <c r="J659" s="2" t="s">
        <v>167</v>
      </c>
      <c r="K659" s="2" t="s">
        <v>649</v>
      </c>
      <c r="L659" s="2" t="s">
        <v>53</v>
      </c>
      <c r="M659" s="4">
        <v>3</v>
      </c>
      <c r="N659" s="2" t="s">
        <v>16</v>
      </c>
      <c r="O659" s="2" t="s">
        <v>67</v>
      </c>
      <c r="P659" s="2"/>
      <c r="Q659" s="3">
        <v>97</v>
      </c>
      <c r="R659" s="3">
        <f t="shared" si="27"/>
        <v>291</v>
      </c>
      <c r="S659" s="3">
        <v>225</v>
      </c>
      <c r="T659" t="s">
        <v>768</v>
      </c>
      <c r="U659" t="s">
        <v>915</v>
      </c>
    </row>
    <row r="660" spans="1:21" ht="39.950000000000003" customHeight="1" x14ac:dyDescent="0.25">
      <c r="A660" s="2" t="s">
        <v>12</v>
      </c>
      <c r="B660" s="2" t="s">
        <v>13</v>
      </c>
      <c r="C660" s="2" t="s">
        <v>19</v>
      </c>
      <c r="D660" s="2" t="s">
        <v>754</v>
      </c>
      <c r="E660" s="2" t="s">
        <v>14</v>
      </c>
      <c r="F660" s="2" t="str">
        <f t="shared" si="28"/>
        <v>100815A0QJ</v>
      </c>
      <c r="G660" s="2" t="s">
        <v>1610</v>
      </c>
      <c r="H660" s="2" t="s">
        <v>651</v>
      </c>
      <c r="I660" s="2" t="s">
        <v>650</v>
      </c>
      <c r="J660" s="2" t="s">
        <v>94</v>
      </c>
      <c r="K660" s="2" t="s">
        <v>652</v>
      </c>
      <c r="L660" s="2" t="s">
        <v>92</v>
      </c>
      <c r="M660" s="4">
        <v>1</v>
      </c>
      <c r="N660" s="2" t="s">
        <v>16</v>
      </c>
      <c r="O660" s="2" t="s">
        <v>93</v>
      </c>
      <c r="P660" s="2"/>
      <c r="Q660" s="3">
        <v>213</v>
      </c>
      <c r="R660" s="3">
        <f t="shared" si="27"/>
        <v>213</v>
      </c>
      <c r="S660" s="3">
        <v>495</v>
      </c>
      <c r="T660" t="s">
        <v>883</v>
      </c>
      <c r="U660" t="s">
        <v>944</v>
      </c>
    </row>
    <row r="661" spans="1:21" ht="39.950000000000003" customHeight="1" x14ac:dyDescent="0.25">
      <c r="A661" s="2" t="s">
        <v>12</v>
      </c>
      <c r="B661" s="2" t="s">
        <v>13</v>
      </c>
      <c r="C661" s="2" t="s">
        <v>19</v>
      </c>
      <c r="D661" s="2" t="s">
        <v>754</v>
      </c>
      <c r="E661" s="2" t="s">
        <v>14</v>
      </c>
      <c r="F661" s="2" t="str">
        <f t="shared" si="28"/>
        <v>100798A0Q4</v>
      </c>
      <c r="G661" s="2" t="s">
        <v>1611</v>
      </c>
      <c r="H661" s="2" t="s">
        <v>654</v>
      </c>
      <c r="I661" s="2" t="s">
        <v>139</v>
      </c>
      <c r="J661" s="2" t="s">
        <v>36</v>
      </c>
      <c r="K661" s="2" t="s">
        <v>655</v>
      </c>
      <c r="L661" s="2" t="s">
        <v>38</v>
      </c>
      <c r="M661" s="4">
        <v>1</v>
      </c>
      <c r="N661" s="2" t="s">
        <v>16</v>
      </c>
      <c r="O661" s="2" t="s">
        <v>55</v>
      </c>
      <c r="P661" s="2"/>
      <c r="Q661" s="3">
        <v>84</v>
      </c>
      <c r="R661" s="3">
        <f t="shared" si="27"/>
        <v>84</v>
      </c>
      <c r="S661" s="3">
        <v>195</v>
      </c>
      <c r="T661" t="s">
        <v>884</v>
      </c>
      <c r="U661" t="s">
        <v>907</v>
      </c>
    </row>
    <row r="662" spans="1:21" ht="39.950000000000003" customHeight="1" x14ac:dyDescent="0.25">
      <c r="A662" s="2" t="s">
        <v>12</v>
      </c>
      <c r="B662" s="2" t="s">
        <v>13</v>
      </c>
      <c r="C662" s="2" t="s">
        <v>19</v>
      </c>
      <c r="D662" s="2" t="s">
        <v>754</v>
      </c>
      <c r="E662" s="2" t="s">
        <v>14</v>
      </c>
      <c r="F662" s="2" t="str">
        <f t="shared" si="28"/>
        <v>1001997624</v>
      </c>
      <c r="G662" s="2" t="s">
        <v>1612</v>
      </c>
      <c r="H662" s="2" t="s">
        <v>656</v>
      </c>
      <c r="I662" s="2" t="s">
        <v>150</v>
      </c>
      <c r="J662" s="2" t="s">
        <v>45</v>
      </c>
      <c r="K662" s="2" t="s">
        <v>657</v>
      </c>
      <c r="L662" s="2" t="s">
        <v>60</v>
      </c>
      <c r="M662" s="4">
        <v>7</v>
      </c>
      <c r="N662" s="2" t="s">
        <v>16</v>
      </c>
      <c r="O662" s="2" t="s">
        <v>55</v>
      </c>
      <c r="P662" s="2"/>
      <c r="Q662" s="3">
        <v>75</v>
      </c>
      <c r="R662" s="3">
        <f t="shared" si="27"/>
        <v>525</v>
      </c>
      <c r="S662" s="3">
        <v>175</v>
      </c>
      <c r="T662" t="s">
        <v>825</v>
      </c>
      <c r="U662" t="s">
        <v>920</v>
      </c>
    </row>
    <row r="663" spans="1:21" ht="39.950000000000003" customHeight="1" x14ac:dyDescent="0.25">
      <c r="A663" s="2" t="s">
        <v>12</v>
      </c>
      <c r="B663" s="2" t="s">
        <v>13</v>
      </c>
      <c r="C663" s="2" t="s">
        <v>19</v>
      </c>
      <c r="D663" s="2" t="s">
        <v>754</v>
      </c>
      <c r="E663" s="2" t="s">
        <v>14</v>
      </c>
      <c r="F663" s="2" t="str">
        <f t="shared" si="28"/>
        <v>1001997624</v>
      </c>
      <c r="G663" s="2" t="s">
        <v>1613</v>
      </c>
      <c r="H663" s="2" t="s">
        <v>656</v>
      </c>
      <c r="I663" s="2" t="s">
        <v>150</v>
      </c>
      <c r="J663" s="2" t="s">
        <v>45</v>
      </c>
      <c r="K663" s="2" t="s">
        <v>657</v>
      </c>
      <c r="L663" s="2" t="s">
        <v>31</v>
      </c>
      <c r="M663" s="4">
        <v>5</v>
      </c>
      <c r="N663" s="2" t="s">
        <v>16</v>
      </c>
      <c r="O663" s="2" t="s">
        <v>55</v>
      </c>
      <c r="P663" s="2"/>
      <c r="Q663" s="3">
        <v>75</v>
      </c>
      <c r="R663" s="3">
        <f t="shared" si="27"/>
        <v>375</v>
      </c>
      <c r="S663" s="3">
        <v>175</v>
      </c>
      <c r="T663" t="s">
        <v>825</v>
      </c>
      <c r="U663" t="s">
        <v>920</v>
      </c>
    </row>
    <row r="664" spans="1:21" ht="39.950000000000003" customHeight="1" x14ac:dyDescent="0.25">
      <c r="A664" s="2" t="s">
        <v>12</v>
      </c>
      <c r="B664" s="2" t="s">
        <v>13</v>
      </c>
      <c r="C664" s="2" t="s">
        <v>19</v>
      </c>
      <c r="D664" s="2" t="s">
        <v>754</v>
      </c>
      <c r="E664" s="2" t="s">
        <v>14</v>
      </c>
      <c r="F664" s="2" t="str">
        <f t="shared" si="28"/>
        <v>1001997624</v>
      </c>
      <c r="G664" s="2" t="s">
        <v>1614</v>
      </c>
      <c r="H664" s="2" t="s">
        <v>656</v>
      </c>
      <c r="I664" s="2" t="s">
        <v>150</v>
      </c>
      <c r="J664" s="2" t="s">
        <v>39</v>
      </c>
      <c r="K664" s="2" t="s">
        <v>657</v>
      </c>
      <c r="L664" s="2" t="s">
        <v>60</v>
      </c>
      <c r="M664" s="4">
        <v>3</v>
      </c>
      <c r="N664" s="2" t="s">
        <v>16</v>
      </c>
      <c r="O664" s="2" t="s">
        <v>55</v>
      </c>
      <c r="P664" s="2"/>
      <c r="Q664" s="3">
        <v>75</v>
      </c>
      <c r="R664" s="3">
        <f t="shared" ref="R664:R701" si="29">Q664*M664</f>
        <v>225</v>
      </c>
      <c r="S664" s="3">
        <v>175</v>
      </c>
      <c r="T664" t="s">
        <v>825</v>
      </c>
      <c r="U664" t="s">
        <v>920</v>
      </c>
    </row>
    <row r="665" spans="1:21" ht="39.950000000000003" customHeight="1" x14ac:dyDescent="0.25">
      <c r="A665" s="2" t="s">
        <v>12</v>
      </c>
      <c r="B665" s="2" t="s">
        <v>13</v>
      </c>
      <c r="C665" s="2" t="s">
        <v>19</v>
      </c>
      <c r="D665" s="2" t="s">
        <v>754</v>
      </c>
      <c r="E665" s="2" t="s">
        <v>14</v>
      </c>
      <c r="F665" s="2" t="str">
        <f t="shared" si="28"/>
        <v>1009587105</v>
      </c>
      <c r="G665" s="2" t="s">
        <v>1615</v>
      </c>
      <c r="H665" s="2" t="s">
        <v>658</v>
      </c>
      <c r="I665" s="2" t="s">
        <v>364</v>
      </c>
      <c r="J665" s="2" t="s">
        <v>39</v>
      </c>
      <c r="K665" s="2" t="s">
        <v>659</v>
      </c>
      <c r="L665" s="2" t="s">
        <v>28</v>
      </c>
      <c r="M665" s="4">
        <v>3</v>
      </c>
      <c r="N665" s="2" t="s">
        <v>16</v>
      </c>
      <c r="O665" s="2" t="s">
        <v>55</v>
      </c>
      <c r="P665" s="2"/>
      <c r="Q665" s="3">
        <v>80</v>
      </c>
      <c r="R665" s="3">
        <f t="shared" si="29"/>
        <v>240</v>
      </c>
      <c r="S665" s="3">
        <v>185</v>
      </c>
      <c r="T665" t="s">
        <v>885</v>
      </c>
      <c r="U665" t="s">
        <v>946</v>
      </c>
    </row>
    <row r="666" spans="1:21" ht="39.950000000000003" customHeight="1" x14ac:dyDescent="0.25">
      <c r="A666" s="2" t="s">
        <v>12</v>
      </c>
      <c r="B666" s="2" t="s">
        <v>32</v>
      </c>
      <c r="C666" s="2" t="s">
        <v>19</v>
      </c>
      <c r="D666" s="2" t="s">
        <v>754</v>
      </c>
      <c r="E666" s="2" t="s">
        <v>14</v>
      </c>
      <c r="F666" s="2" t="str">
        <f t="shared" si="28"/>
        <v>1009587105</v>
      </c>
      <c r="G666" s="2" t="s">
        <v>1616</v>
      </c>
      <c r="H666" s="2" t="s">
        <v>658</v>
      </c>
      <c r="I666" s="2" t="s">
        <v>364</v>
      </c>
      <c r="J666" s="2" t="s">
        <v>39</v>
      </c>
      <c r="K666" s="2" t="s">
        <v>659</v>
      </c>
      <c r="L666" s="2" t="s">
        <v>37</v>
      </c>
      <c r="M666" s="4">
        <v>3</v>
      </c>
      <c r="N666" s="2" t="s">
        <v>16</v>
      </c>
      <c r="O666" s="2" t="s">
        <v>55</v>
      </c>
      <c r="P666" s="2"/>
      <c r="Q666" s="3">
        <v>80</v>
      </c>
      <c r="R666" s="3">
        <f t="shared" si="29"/>
        <v>240</v>
      </c>
      <c r="S666" s="3">
        <v>185</v>
      </c>
      <c r="T666" t="s">
        <v>885</v>
      </c>
      <c r="U666" t="s">
        <v>946</v>
      </c>
    </row>
    <row r="667" spans="1:21" ht="39.950000000000003" customHeight="1" x14ac:dyDescent="0.25">
      <c r="A667" s="2" t="s">
        <v>12</v>
      </c>
      <c r="B667" s="2" t="s">
        <v>32</v>
      </c>
      <c r="C667" s="2" t="s">
        <v>19</v>
      </c>
      <c r="D667" s="2" t="s">
        <v>754</v>
      </c>
      <c r="E667" s="2" t="s">
        <v>14</v>
      </c>
      <c r="F667" s="2" t="str">
        <f t="shared" si="28"/>
        <v>1009587105</v>
      </c>
      <c r="G667" s="2" t="s">
        <v>1617</v>
      </c>
      <c r="H667" s="2" t="s">
        <v>658</v>
      </c>
      <c r="I667" s="2" t="s">
        <v>364</v>
      </c>
      <c r="J667" s="2" t="s">
        <v>39</v>
      </c>
      <c r="K667" s="2" t="s">
        <v>659</v>
      </c>
      <c r="L667" s="2" t="s">
        <v>38</v>
      </c>
      <c r="M667" s="4">
        <v>1</v>
      </c>
      <c r="N667" s="2" t="s">
        <v>16</v>
      </c>
      <c r="O667" s="2" t="s">
        <v>55</v>
      </c>
      <c r="P667" s="2"/>
      <c r="Q667" s="3">
        <v>80</v>
      </c>
      <c r="R667" s="3">
        <f t="shared" si="29"/>
        <v>80</v>
      </c>
      <c r="S667" s="3">
        <v>185</v>
      </c>
      <c r="T667" t="s">
        <v>885</v>
      </c>
      <c r="U667" t="s">
        <v>946</v>
      </c>
    </row>
    <row r="668" spans="1:21" ht="39.950000000000003" customHeight="1" x14ac:dyDescent="0.25">
      <c r="A668" s="2" t="s">
        <v>12</v>
      </c>
      <c r="B668" s="2" t="s">
        <v>13</v>
      </c>
      <c r="C668" s="2" t="s">
        <v>19</v>
      </c>
      <c r="D668" s="2" t="s">
        <v>754</v>
      </c>
      <c r="E668" s="2" t="s">
        <v>14</v>
      </c>
      <c r="F668" s="2" t="str">
        <f t="shared" si="28"/>
        <v>100536A0IM</v>
      </c>
      <c r="G668" s="2" t="s">
        <v>1618</v>
      </c>
      <c r="H668" s="2" t="s">
        <v>660</v>
      </c>
      <c r="I668" s="2" t="s">
        <v>88</v>
      </c>
      <c r="J668" s="2" t="s">
        <v>370</v>
      </c>
      <c r="K668" s="2" t="s">
        <v>661</v>
      </c>
      <c r="L668" s="2" t="s">
        <v>37</v>
      </c>
      <c r="M668" s="4">
        <v>2</v>
      </c>
      <c r="N668" s="2" t="s">
        <v>16</v>
      </c>
      <c r="O668" s="2" t="s">
        <v>55</v>
      </c>
      <c r="P668" s="2"/>
      <c r="Q668" s="3">
        <v>84</v>
      </c>
      <c r="R668" s="3">
        <f t="shared" si="29"/>
        <v>168</v>
      </c>
      <c r="S668" s="3">
        <v>195</v>
      </c>
      <c r="T668" t="s">
        <v>886</v>
      </c>
      <c r="U668" t="s">
        <v>943</v>
      </c>
    </row>
    <row r="669" spans="1:21" ht="39.950000000000003" customHeight="1" x14ac:dyDescent="0.25">
      <c r="A669" s="2" t="s">
        <v>12</v>
      </c>
      <c r="B669" s="2" t="s">
        <v>13</v>
      </c>
      <c r="C669" s="2" t="s">
        <v>19</v>
      </c>
      <c r="D669" s="2" t="s">
        <v>754</v>
      </c>
      <c r="E669" s="2" t="s">
        <v>14</v>
      </c>
      <c r="F669" s="2" t="str">
        <f t="shared" si="28"/>
        <v>100536A0IM</v>
      </c>
      <c r="G669" s="2" t="s">
        <v>1619</v>
      </c>
      <c r="H669" s="2" t="s">
        <v>660</v>
      </c>
      <c r="I669" s="2" t="s">
        <v>88</v>
      </c>
      <c r="J669" s="2" t="s">
        <v>370</v>
      </c>
      <c r="K669" s="2" t="s">
        <v>661</v>
      </c>
      <c r="L669" s="2" t="s">
        <v>38</v>
      </c>
      <c r="M669" s="4">
        <v>1</v>
      </c>
      <c r="N669" s="2" t="s">
        <v>16</v>
      </c>
      <c r="O669" s="2" t="s">
        <v>55</v>
      </c>
      <c r="P669" s="2"/>
      <c r="Q669" s="3">
        <v>84</v>
      </c>
      <c r="R669" s="3">
        <f t="shared" si="29"/>
        <v>84</v>
      </c>
      <c r="S669" s="3">
        <v>195</v>
      </c>
      <c r="T669" t="s">
        <v>886</v>
      </c>
      <c r="U669" t="s">
        <v>943</v>
      </c>
    </row>
    <row r="670" spans="1:21" ht="39.950000000000003" customHeight="1" x14ac:dyDescent="0.25">
      <c r="A670" s="2" t="s">
        <v>12</v>
      </c>
      <c r="B670" s="2" t="s">
        <v>32</v>
      </c>
      <c r="C670" s="2" t="s">
        <v>19</v>
      </c>
      <c r="D670" s="2" t="s">
        <v>754</v>
      </c>
      <c r="E670" s="2" t="s">
        <v>14</v>
      </c>
      <c r="F670" s="2" t="str">
        <f t="shared" si="28"/>
        <v>100536A0IM</v>
      </c>
      <c r="G670" s="2" t="s">
        <v>1620</v>
      </c>
      <c r="H670" s="2" t="s">
        <v>660</v>
      </c>
      <c r="I670" s="2" t="s">
        <v>88</v>
      </c>
      <c r="J670" s="2" t="s">
        <v>223</v>
      </c>
      <c r="K670" s="2" t="s">
        <v>661</v>
      </c>
      <c r="L670" s="2" t="s">
        <v>60</v>
      </c>
      <c r="M670" s="4">
        <v>23</v>
      </c>
      <c r="N670" s="2" t="s">
        <v>16</v>
      </c>
      <c r="O670" s="2" t="s">
        <v>55</v>
      </c>
      <c r="P670" s="2"/>
      <c r="Q670" s="3">
        <v>84</v>
      </c>
      <c r="R670" s="3">
        <f t="shared" si="29"/>
        <v>1932</v>
      </c>
      <c r="S670" s="3">
        <v>195</v>
      </c>
      <c r="T670" t="s">
        <v>886</v>
      </c>
      <c r="U670" t="s">
        <v>943</v>
      </c>
    </row>
    <row r="671" spans="1:21" ht="39.950000000000003" customHeight="1" x14ac:dyDescent="0.25">
      <c r="A671" s="2" t="s">
        <v>12</v>
      </c>
      <c r="B671" s="2" t="s">
        <v>13</v>
      </c>
      <c r="C671" s="2" t="s">
        <v>19</v>
      </c>
      <c r="D671" s="2" t="s">
        <v>754</v>
      </c>
      <c r="E671" s="2" t="s">
        <v>14</v>
      </c>
      <c r="F671" s="2" t="str">
        <f t="shared" si="28"/>
        <v>100536A0IM</v>
      </c>
      <c r="G671" s="2" t="s">
        <v>1621</v>
      </c>
      <c r="H671" s="2" t="s">
        <v>660</v>
      </c>
      <c r="I671" s="2" t="s">
        <v>88</v>
      </c>
      <c r="J671" s="2" t="s">
        <v>371</v>
      </c>
      <c r="K671" s="2" t="s">
        <v>661</v>
      </c>
      <c r="L671" s="2" t="s">
        <v>40</v>
      </c>
      <c r="M671" s="4">
        <v>1</v>
      </c>
      <c r="N671" s="2" t="s">
        <v>16</v>
      </c>
      <c r="O671" s="2" t="s">
        <v>55</v>
      </c>
      <c r="P671" s="2"/>
      <c r="Q671" s="3">
        <v>84</v>
      </c>
      <c r="R671" s="3">
        <f t="shared" si="29"/>
        <v>84</v>
      </c>
      <c r="S671" s="3">
        <v>195</v>
      </c>
      <c r="T671" t="s">
        <v>886</v>
      </c>
      <c r="U671" t="s">
        <v>943</v>
      </c>
    </row>
    <row r="672" spans="1:21" ht="39.950000000000003" customHeight="1" x14ac:dyDescent="0.25">
      <c r="A672" s="2" t="s">
        <v>12</v>
      </c>
      <c r="B672" s="2" t="s">
        <v>13</v>
      </c>
      <c r="C672" s="2" t="s">
        <v>19</v>
      </c>
      <c r="D672" s="2" t="s">
        <v>754</v>
      </c>
      <c r="E672" s="2" t="s">
        <v>14</v>
      </c>
      <c r="F672" s="2" t="str">
        <f t="shared" si="28"/>
        <v>100536A0IM</v>
      </c>
      <c r="G672" s="2" t="s">
        <v>1622</v>
      </c>
      <c r="H672" s="2" t="s">
        <v>660</v>
      </c>
      <c r="I672" s="2" t="s">
        <v>88</v>
      </c>
      <c r="J672" s="2" t="s">
        <v>371</v>
      </c>
      <c r="K672" s="2" t="s">
        <v>661</v>
      </c>
      <c r="L672" s="2" t="s">
        <v>53</v>
      </c>
      <c r="M672" s="4">
        <v>1</v>
      </c>
      <c r="N672" s="2" t="s">
        <v>16</v>
      </c>
      <c r="O672" s="2" t="s">
        <v>55</v>
      </c>
      <c r="P672" s="2"/>
      <c r="Q672" s="3">
        <v>84</v>
      </c>
      <c r="R672" s="3">
        <f t="shared" si="29"/>
        <v>84</v>
      </c>
      <c r="S672" s="3">
        <v>195</v>
      </c>
      <c r="T672" t="s">
        <v>886</v>
      </c>
      <c r="U672" t="s">
        <v>943</v>
      </c>
    </row>
    <row r="673" spans="1:21" ht="39.950000000000003" customHeight="1" x14ac:dyDescent="0.25">
      <c r="A673" s="2" t="s">
        <v>12</v>
      </c>
      <c r="B673" s="2" t="s">
        <v>13</v>
      </c>
      <c r="C673" s="2" t="s">
        <v>19</v>
      </c>
      <c r="D673" s="2" t="s">
        <v>754</v>
      </c>
      <c r="E673" s="2" t="s">
        <v>14</v>
      </c>
      <c r="F673" s="2" t="str">
        <f t="shared" si="28"/>
        <v>102822A1L5</v>
      </c>
      <c r="G673" s="2" t="s">
        <v>1623</v>
      </c>
      <c r="H673" s="2" t="s">
        <v>662</v>
      </c>
      <c r="I673" s="2" t="s">
        <v>663</v>
      </c>
      <c r="J673" s="2" t="s">
        <v>230</v>
      </c>
      <c r="K673" s="2" t="s">
        <v>664</v>
      </c>
      <c r="L673" s="2" t="s">
        <v>396</v>
      </c>
      <c r="M673" s="4">
        <v>5</v>
      </c>
      <c r="N673" s="2" t="s">
        <v>16</v>
      </c>
      <c r="O673" s="2" t="s">
        <v>146</v>
      </c>
      <c r="P673" s="2"/>
      <c r="Q673" s="3">
        <v>84</v>
      </c>
      <c r="R673" s="3">
        <f t="shared" si="29"/>
        <v>420</v>
      </c>
      <c r="S673" s="3">
        <v>195</v>
      </c>
      <c r="T673" t="s">
        <v>834</v>
      </c>
      <c r="U673" t="s">
        <v>918</v>
      </c>
    </row>
    <row r="674" spans="1:21" ht="39.950000000000003" customHeight="1" x14ac:dyDescent="0.25">
      <c r="A674" s="2" t="s">
        <v>12</v>
      </c>
      <c r="B674" s="2" t="s">
        <v>13</v>
      </c>
      <c r="C674" s="2" t="s">
        <v>19</v>
      </c>
      <c r="D674" s="2" t="s">
        <v>754</v>
      </c>
      <c r="E674" s="2" t="s">
        <v>14</v>
      </c>
      <c r="F674" s="2" t="str">
        <f t="shared" si="28"/>
        <v>102822A1L5</v>
      </c>
      <c r="G674" s="2" t="s">
        <v>1624</v>
      </c>
      <c r="H674" s="2" t="s">
        <v>662</v>
      </c>
      <c r="I674" s="2" t="s">
        <v>663</v>
      </c>
      <c r="J674" s="2" t="s">
        <v>230</v>
      </c>
      <c r="K674" s="2" t="s">
        <v>664</v>
      </c>
      <c r="L674" s="2" t="s">
        <v>145</v>
      </c>
      <c r="M674" s="4">
        <v>24</v>
      </c>
      <c r="N674" s="2" t="s">
        <v>16</v>
      </c>
      <c r="O674" s="2" t="s">
        <v>146</v>
      </c>
      <c r="P674" s="2"/>
      <c r="Q674" s="3">
        <v>84</v>
      </c>
      <c r="R674" s="3">
        <f t="shared" si="29"/>
        <v>2016</v>
      </c>
      <c r="S674" s="3">
        <v>195</v>
      </c>
      <c r="T674" t="s">
        <v>834</v>
      </c>
      <c r="U674" t="s">
        <v>918</v>
      </c>
    </row>
    <row r="675" spans="1:21" ht="39.950000000000003" customHeight="1" x14ac:dyDescent="0.25">
      <c r="A675" s="2" t="s">
        <v>12</v>
      </c>
      <c r="B675" s="2" t="s">
        <v>13</v>
      </c>
      <c r="C675" s="2" t="s">
        <v>19</v>
      </c>
      <c r="D675" s="2" t="s">
        <v>754</v>
      </c>
      <c r="E675" s="2" t="s">
        <v>14</v>
      </c>
      <c r="F675" s="2" t="str">
        <f t="shared" si="28"/>
        <v>102822A1L5</v>
      </c>
      <c r="G675" s="2" t="s">
        <v>1625</v>
      </c>
      <c r="H675" s="2" t="s">
        <v>662</v>
      </c>
      <c r="I675" s="2" t="s">
        <v>663</v>
      </c>
      <c r="J675" s="2" t="s">
        <v>230</v>
      </c>
      <c r="K675" s="2" t="s">
        <v>664</v>
      </c>
      <c r="L675" s="2" t="s">
        <v>211</v>
      </c>
      <c r="M675" s="4">
        <v>10</v>
      </c>
      <c r="N675" s="2" t="s">
        <v>16</v>
      </c>
      <c r="O675" s="2" t="s">
        <v>146</v>
      </c>
      <c r="P675" s="2"/>
      <c r="Q675" s="3">
        <v>84</v>
      </c>
      <c r="R675" s="3">
        <f t="shared" si="29"/>
        <v>840</v>
      </c>
      <c r="S675" s="3">
        <v>195</v>
      </c>
      <c r="T675" t="s">
        <v>834</v>
      </c>
      <c r="U675" t="s">
        <v>918</v>
      </c>
    </row>
    <row r="676" spans="1:21" ht="39.950000000000003" customHeight="1" x14ac:dyDescent="0.25">
      <c r="A676" s="2" t="s">
        <v>12</v>
      </c>
      <c r="B676" s="2" t="s">
        <v>32</v>
      </c>
      <c r="C676" s="2" t="s">
        <v>19</v>
      </c>
      <c r="D676" s="2" t="s">
        <v>754</v>
      </c>
      <c r="E676" s="2" t="s">
        <v>14</v>
      </c>
      <c r="F676" s="2" t="str">
        <f t="shared" si="28"/>
        <v>101911A16C</v>
      </c>
      <c r="G676" s="2" t="s">
        <v>1626</v>
      </c>
      <c r="H676" s="2" t="s">
        <v>665</v>
      </c>
      <c r="I676" s="2" t="s">
        <v>653</v>
      </c>
      <c r="J676" s="2" t="s">
        <v>126</v>
      </c>
      <c r="K676" s="2" t="s">
        <v>666</v>
      </c>
      <c r="L676" s="2" t="s">
        <v>31</v>
      </c>
      <c r="M676" s="4">
        <v>4</v>
      </c>
      <c r="N676" s="2" t="s">
        <v>16</v>
      </c>
      <c r="O676" s="2" t="s">
        <v>29</v>
      </c>
      <c r="P676" s="2"/>
      <c r="Q676" s="3">
        <v>150</v>
      </c>
      <c r="R676" s="3">
        <f t="shared" si="29"/>
        <v>600</v>
      </c>
      <c r="S676" s="3">
        <v>402</v>
      </c>
      <c r="T676" t="s">
        <v>768</v>
      </c>
      <c r="U676" t="s">
        <v>903</v>
      </c>
    </row>
    <row r="677" spans="1:21" ht="39.950000000000003" customHeight="1" x14ac:dyDescent="0.25">
      <c r="A677" s="2" t="s">
        <v>12</v>
      </c>
      <c r="B677" s="2" t="s">
        <v>32</v>
      </c>
      <c r="C677" s="2" t="s">
        <v>19</v>
      </c>
      <c r="D677" s="2" t="s">
        <v>754</v>
      </c>
      <c r="E677" s="2" t="s">
        <v>14</v>
      </c>
      <c r="F677" s="2" t="str">
        <f t="shared" si="28"/>
        <v>101911A16C</v>
      </c>
      <c r="G677" s="2" t="s">
        <v>1627</v>
      </c>
      <c r="H677" s="2" t="s">
        <v>665</v>
      </c>
      <c r="I677" s="2" t="s">
        <v>653</v>
      </c>
      <c r="J677" s="2" t="s">
        <v>126</v>
      </c>
      <c r="K677" s="2" t="s">
        <v>666</v>
      </c>
      <c r="L677" s="2" t="s">
        <v>28</v>
      </c>
      <c r="M677" s="4">
        <v>4</v>
      </c>
      <c r="N677" s="2" t="s">
        <v>16</v>
      </c>
      <c r="O677" s="2" t="s">
        <v>29</v>
      </c>
      <c r="P677" s="2"/>
      <c r="Q677" s="3">
        <v>150</v>
      </c>
      <c r="R677" s="3">
        <f t="shared" si="29"/>
        <v>600</v>
      </c>
      <c r="S677" s="3">
        <v>402</v>
      </c>
      <c r="T677" t="s">
        <v>768</v>
      </c>
      <c r="U677" t="s">
        <v>903</v>
      </c>
    </row>
    <row r="678" spans="1:21" ht="39.950000000000003" customHeight="1" x14ac:dyDescent="0.25">
      <c r="A678" s="2" t="s">
        <v>12</v>
      </c>
      <c r="B678" s="2" t="s">
        <v>32</v>
      </c>
      <c r="C678" s="2" t="s">
        <v>19</v>
      </c>
      <c r="D678" s="2" t="s">
        <v>754</v>
      </c>
      <c r="E678" s="2" t="s">
        <v>14</v>
      </c>
      <c r="F678" s="2" t="str">
        <f t="shared" si="28"/>
        <v>101911A16C</v>
      </c>
      <c r="G678" s="2" t="s">
        <v>1628</v>
      </c>
      <c r="H678" s="2" t="s">
        <v>665</v>
      </c>
      <c r="I678" s="2" t="s">
        <v>653</v>
      </c>
      <c r="J678" s="2" t="s">
        <v>126</v>
      </c>
      <c r="K678" s="2" t="s">
        <v>666</v>
      </c>
      <c r="L678" s="2" t="s">
        <v>37</v>
      </c>
      <c r="M678" s="4">
        <v>4</v>
      </c>
      <c r="N678" s="2" t="s">
        <v>16</v>
      </c>
      <c r="O678" s="2" t="s">
        <v>29</v>
      </c>
      <c r="P678" s="2"/>
      <c r="Q678" s="3">
        <v>150</v>
      </c>
      <c r="R678" s="3">
        <f t="shared" si="29"/>
        <v>600</v>
      </c>
      <c r="S678" s="3">
        <v>402</v>
      </c>
      <c r="T678" t="s">
        <v>768</v>
      </c>
      <c r="U678" t="s">
        <v>903</v>
      </c>
    </row>
    <row r="679" spans="1:21" ht="39.950000000000003" customHeight="1" x14ac:dyDescent="0.25">
      <c r="A679" s="2" t="s">
        <v>12</v>
      </c>
      <c r="B679" s="2" t="s">
        <v>32</v>
      </c>
      <c r="C679" s="2" t="s">
        <v>19</v>
      </c>
      <c r="D679" s="2" t="s">
        <v>754</v>
      </c>
      <c r="E679" s="2" t="s">
        <v>14</v>
      </c>
      <c r="F679" s="2" t="str">
        <f t="shared" si="28"/>
        <v>101911A16C</v>
      </c>
      <c r="G679" s="2" t="s">
        <v>1629</v>
      </c>
      <c r="H679" s="2" t="s">
        <v>665</v>
      </c>
      <c r="I679" s="2" t="s">
        <v>653</v>
      </c>
      <c r="J679" s="2" t="s">
        <v>126</v>
      </c>
      <c r="K679" s="2" t="s">
        <v>666</v>
      </c>
      <c r="L679" s="2" t="s">
        <v>38</v>
      </c>
      <c r="M679" s="4">
        <v>2</v>
      </c>
      <c r="N679" s="2" t="s">
        <v>16</v>
      </c>
      <c r="O679" s="2" t="s">
        <v>29</v>
      </c>
      <c r="P679" s="2"/>
      <c r="Q679" s="3">
        <v>150</v>
      </c>
      <c r="R679" s="3">
        <f t="shared" si="29"/>
        <v>300</v>
      </c>
      <c r="S679" s="3">
        <v>402</v>
      </c>
      <c r="T679" t="s">
        <v>768</v>
      </c>
      <c r="U679" t="s">
        <v>903</v>
      </c>
    </row>
    <row r="680" spans="1:21" ht="39.950000000000003" customHeight="1" x14ac:dyDescent="0.25">
      <c r="A680" s="2" t="s">
        <v>12</v>
      </c>
      <c r="B680" s="2" t="s">
        <v>32</v>
      </c>
      <c r="C680" s="2" t="s">
        <v>19</v>
      </c>
      <c r="D680" s="2" t="s">
        <v>754</v>
      </c>
      <c r="E680" s="2" t="s">
        <v>14</v>
      </c>
      <c r="F680" s="2" t="str">
        <f t="shared" si="28"/>
        <v>101911A16C</v>
      </c>
      <c r="G680" s="2" t="s">
        <v>1630</v>
      </c>
      <c r="H680" s="2" t="s">
        <v>665</v>
      </c>
      <c r="I680" s="2" t="s">
        <v>653</v>
      </c>
      <c r="J680" s="2" t="s">
        <v>126</v>
      </c>
      <c r="K680" s="2" t="s">
        <v>666</v>
      </c>
      <c r="L680" s="2" t="s">
        <v>35</v>
      </c>
      <c r="M680" s="4">
        <v>3</v>
      </c>
      <c r="N680" s="2" t="s">
        <v>16</v>
      </c>
      <c r="O680" s="2" t="s">
        <v>29</v>
      </c>
      <c r="P680" s="2"/>
      <c r="Q680" s="3">
        <v>150</v>
      </c>
      <c r="R680" s="3">
        <f t="shared" si="29"/>
        <v>450</v>
      </c>
      <c r="S680" s="3">
        <v>402</v>
      </c>
      <c r="T680" t="s">
        <v>768</v>
      </c>
      <c r="U680" t="s">
        <v>903</v>
      </c>
    </row>
    <row r="681" spans="1:21" ht="39.950000000000003" customHeight="1" x14ac:dyDescent="0.25">
      <c r="A681" s="2" t="s">
        <v>12</v>
      </c>
      <c r="B681" s="2" t="s">
        <v>13</v>
      </c>
      <c r="C681" s="2" t="s">
        <v>19</v>
      </c>
      <c r="D681" s="2" t="s">
        <v>754</v>
      </c>
      <c r="E681" s="2" t="s">
        <v>14</v>
      </c>
      <c r="F681" s="2" t="str">
        <f t="shared" si="28"/>
        <v>101209Y817</v>
      </c>
      <c r="G681" s="2" t="s">
        <v>1631</v>
      </c>
      <c r="H681" s="2" t="s">
        <v>668</v>
      </c>
      <c r="I681" s="2" t="s">
        <v>49</v>
      </c>
      <c r="J681" s="2" t="s">
        <v>305</v>
      </c>
      <c r="K681" s="2" t="s">
        <v>669</v>
      </c>
      <c r="L681" s="2" t="s">
        <v>60</v>
      </c>
      <c r="M681" s="4">
        <v>3</v>
      </c>
      <c r="N681" s="2" t="s">
        <v>16</v>
      </c>
      <c r="O681" s="2" t="s">
        <v>186</v>
      </c>
      <c r="P681" s="2"/>
      <c r="Q681" s="3">
        <v>80</v>
      </c>
      <c r="R681" s="3">
        <f t="shared" si="29"/>
        <v>240</v>
      </c>
      <c r="S681" s="3">
        <v>185</v>
      </c>
      <c r="T681" t="s">
        <v>791</v>
      </c>
      <c r="U681" t="s">
        <v>917</v>
      </c>
    </row>
    <row r="682" spans="1:21" ht="39.950000000000003" customHeight="1" x14ac:dyDescent="0.25">
      <c r="A682" s="2" t="s">
        <v>12</v>
      </c>
      <c r="B682" s="2" t="s">
        <v>13</v>
      </c>
      <c r="C682" s="2" t="s">
        <v>19</v>
      </c>
      <c r="D682" s="2" t="s">
        <v>754</v>
      </c>
      <c r="E682" s="2" t="s">
        <v>14</v>
      </c>
      <c r="F682" s="2" t="str">
        <f t="shared" si="28"/>
        <v>101209Y817</v>
      </c>
      <c r="G682" s="2" t="s">
        <v>1632</v>
      </c>
      <c r="H682" s="2" t="s">
        <v>668</v>
      </c>
      <c r="I682" s="2" t="s">
        <v>49</v>
      </c>
      <c r="J682" s="2" t="s">
        <v>305</v>
      </c>
      <c r="K682" s="2" t="s">
        <v>669</v>
      </c>
      <c r="L682" s="2" t="s">
        <v>31</v>
      </c>
      <c r="M682" s="4">
        <v>4</v>
      </c>
      <c r="N682" s="2" t="s">
        <v>16</v>
      </c>
      <c r="O682" s="2" t="s">
        <v>186</v>
      </c>
      <c r="P682" s="2"/>
      <c r="Q682" s="3">
        <v>80</v>
      </c>
      <c r="R682" s="3">
        <f t="shared" si="29"/>
        <v>320</v>
      </c>
      <c r="S682" s="3">
        <v>185</v>
      </c>
      <c r="T682" t="s">
        <v>791</v>
      </c>
      <c r="U682" t="s">
        <v>917</v>
      </c>
    </row>
    <row r="683" spans="1:21" ht="39.950000000000003" customHeight="1" x14ac:dyDescent="0.25">
      <c r="A683" s="2" t="s">
        <v>12</v>
      </c>
      <c r="B683" s="2" t="s">
        <v>13</v>
      </c>
      <c r="C683" s="2" t="s">
        <v>19</v>
      </c>
      <c r="D683" s="2" t="s">
        <v>754</v>
      </c>
      <c r="E683" s="2" t="s">
        <v>14</v>
      </c>
      <c r="F683" s="2" t="str">
        <f t="shared" si="28"/>
        <v>100895Y6VW</v>
      </c>
      <c r="G683" s="2" t="s">
        <v>1633</v>
      </c>
      <c r="H683" s="2" t="s">
        <v>670</v>
      </c>
      <c r="I683" s="2" t="s">
        <v>33</v>
      </c>
      <c r="J683" s="2" t="s">
        <v>39</v>
      </c>
      <c r="K683" s="2" t="s">
        <v>671</v>
      </c>
      <c r="L683" s="2" t="s">
        <v>60</v>
      </c>
      <c r="M683" s="4">
        <v>2</v>
      </c>
      <c r="N683" s="2" t="s">
        <v>16</v>
      </c>
      <c r="O683" s="2" t="s">
        <v>186</v>
      </c>
      <c r="P683" s="2"/>
      <c r="Q683" s="3">
        <v>60</v>
      </c>
      <c r="R683" s="3">
        <f t="shared" si="29"/>
        <v>120</v>
      </c>
      <c r="S683" s="3">
        <v>140</v>
      </c>
      <c r="T683" t="s">
        <v>772</v>
      </c>
      <c r="U683" t="s">
        <v>917</v>
      </c>
    </row>
    <row r="684" spans="1:21" ht="39.950000000000003" customHeight="1" x14ac:dyDescent="0.25">
      <c r="A684" s="2" t="s">
        <v>12</v>
      </c>
      <c r="B684" s="2" t="s">
        <v>32</v>
      </c>
      <c r="C684" s="2" t="s">
        <v>19</v>
      </c>
      <c r="D684" s="2" t="s">
        <v>754</v>
      </c>
      <c r="E684" s="2" t="s">
        <v>14</v>
      </c>
      <c r="F684" s="2" t="str">
        <f t="shared" si="28"/>
        <v>100895Y6VW</v>
      </c>
      <c r="G684" s="2" t="s">
        <v>1634</v>
      </c>
      <c r="H684" s="2" t="s">
        <v>670</v>
      </c>
      <c r="I684" s="2" t="s">
        <v>33</v>
      </c>
      <c r="J684" s="2" t="s">
        <v>39</v>
      </c>
      <c r="K684" s="2" t="s">
        <v>671</v>
      </c>
      <c r="L684" s="2" t="s">
        <v>38</v>
      </c>
      <c r="M684" s="4">
        <v>3</v>
      </c>
      <c r="N684" s="2" t="s">
        <v>16</v>
      </c>
      <c r="O684" s="2" t="s">
        <v>186</v>
      </c>
      <c r="P684" s="2"/>
      <c r="Q684" s="3">
        <v>60</v>
      </c>
      <c r="R684" s="3">
        <f t="shared" si="29"/>
        <v>180</v>
      </c>
      <c r="S684" s="3">
        <v>140</v>
      </c>
      <c r="T684" t="s">
        <v>772</v>
      </c>
      <c r="U684" t="s">
        <v>917</v>
      </c>
    </row>
    <row r="685" spans="1:21" ht="39.950000000000003" customHeight="1" x14ac:dyDescent="0.25">
      <c r="A685" s="2" t="s">
        <v>12</v>
      </c>
      <c r="B685" s="2" t="s">
        <v>32</v>
      </c>
      <c r="C685" s="2" t="s">
        <v>19</v>
      </c>
      <c r="D685" s="2" t="s">
        <v>754</v>
      </c>
      <c r="E685" s="2" t="s">
        <v>14</v>
      </c>
      <c r="F685" s="2" t="str">
        <f t="shared" si="28"/>
        <v>100895Y6VW</v>
      </c>
      <c r="G685" s="2" t="s">
        <v>1635</v>
      </c>
      <c r="H685" s="2" t="s">
        <v>670</v>
      </c>
      <c r="I685" s="2" t="s">
        <v>33</v>
      </c>
      <c r="J685" s="2" t="s">
        <v>39</v>
      </c>
      <c r="K685" s="2" t="s">
        <v>671</v>
      </c>
      <c r="L685" s="2" t="s">
        <v>35</v>
      </c>
      <c r="M685" s="4">
        <v>6</v>
      </c>
      <c r="N685" s="2" t="s">
        <v>16</v>
      </c>
      <c r="O685" s="2" t="s">
        <v>186</v>
      </c>
      <c r="P685" s="2"/>
      <c r="Q685" s="3">
        <v>60</v>
      </c>
      <c r="R685" s="3">
        <f t="shared" si="29"/>
        <v>360</v>
      </c>
      <c r="S685" s="3">
        <v>140</v>
      </c>
      <c r="T685" t="s">
        <v>772</v>
      </c>
      <c r="U685" t="s">
        <v>917</v>
      </c>
    </row>
    <row r="686" spans="1:21" ht="39.950000000000003" customHeight="1" x14ac:dyDescent="0.25">
      <c r="A686" s="2" t="s">
        <v>12</v>
      </c>
      <c r="B686" s="2" t="s">
        <v>13</v>
      </c>
      <c r="C686" s="2" t="s">
        <v>19</v>
      </c>
      <c r="D686" s="2" t="s">
        <v>754</v>
      </c>
      <c r="E686" s="2" t="s">
        <v>14</v>
      </c>
      <c r="F686" s="2" t="str">
        <f t="shared" si="28"/>
        <v>100123A01P</v>
      </c>
      <c r="G686" s="2" t="s">
        <v>1636</v>
      </c>
      <c r="H686" s="2" t="s">
        <v>673</v>
      </c>
      <c r="I686" s="2" t="s">
        <v>112</v>
      </c>
      <c r="J686" s="2" t="s">
        <v>257</v>
      </c>
      <c r="K686" s="2" t="s">
        <v>672</v>
      </c>
      <c r="L686" s="2" t="s">
        <v>60</v>
      </c>
      <c r="M686" s="4">
        <v>2</v>
      </c>
      <c r="N686" s="2" t="s">
        <v>16</v>
      </c>
      <c r="O686" s="2" t="s">
        <v>186</v>
      </c>
      <c r="P686" s="2"/>
      <c r="Q686" s="3">
        <v>105</v>
      </c>
      <c r="R686" s="3">
        <f t="shared" si="29"/>
        <v>210</v>
      </c>
      <c r="S686" s="3">
        <v>245</v>
      </c>
      <c r="T686" t="s">
        <v>887</v>
      </c>
      <c r="U686" t="s">
        <v>915</v>
      </c>
    </row>
    <row r="687" spans="1:21" ht="39.950000000000003" customHeight="1" x14ac:dyDescent="0.25">
      <c r="A687" s="2" t="s">
        <v>12</v>
      </c>
      <c r="B687" s="2" t="s">
        <v>13</v>
      </c>
      <c r="C687" s="2" t="s">
        <v>19</v>
      </c>
      <c r="D687" s="2" t="s">
        <v>754</v>
      </c>
      <c r="E687" s="2" t="s">
        <v>14</v>
      </c>
      <c r="F687" s="2" t="str">
        <f t="shared" si="28"/>
        <v>100123A01P</v>
      </c>
      <c r="G687" s="2" t="s">
        <v>1637</v>
      </c>
      <c r="H687" s="2" t="s">
        <v>673</v>
      </c>
      <c r="I687" s="2" t="s">
        <v>112</v>
      </c>
      <c r="J687" s="2" t="s">
        <v>257</v>
      </c>
      <c r="K687" s="2" t="s">
        <v>672</v>
      </c>
      <c r="L687" s="2" t="s">
        <v>37</v>
      </c>
      <c r="M687" s="4">
        <v>4</v>
      </c>
      <c r="N687" s="2" t="s">
        <v>16</v>
      </c>
      <c r="O687" s="2" t="s">
        <v>186</v>
      </c>
      <c r="P687" s="2"/>
      <c r="Q687" s="3">
        <v>105</v>
      </c>
      <c r="R687" s="3">
        <f t="shared" si="29"/>
        <v>420</v>
      </c>
      <c r="S687" s="3">
        <v>245</v>
      </c>
      <c r="T687" t="s">
        <v>887</v>
      </c>
      <c r="U687" t="s">
        <v>915</v>
      </c>
    </row>
    <row r="688" spans="1:21" ht="39.950000000000003" customHeight="1" x14ac:dyDescent="0.25">
      <c r="A688" s="2" t="s">
        <v>12</v>
      </c>
      <c r="B688" s="2" t="s">
        <v>32</v>
      </c>
      <c r="C688" s="2" t="s">
        <v>19</v>
      </c>
      <c r="D688" s="2" t="s">
        <v>754</v>
      </c>
      <c r="E688" s="2" t="s">
        <v>14</v>
      </c>
      <c r="F688" s="2" t="str">
        <f t="shared" si="28"/>
        <v>100123A01P</v>
      </c>
      <c r="G688" s="2" t="s">
        <v>1638</v>
      </c>
      <c r="H688" s="2" t="s">
        <v>673</v>
      </c>
      <c r="I688" s="2" t="s">
        <v>112</v>
      </c>
      <c r="J688" s="2" t="s">
        <v>257</v>
      </c>
      <c r="K688" s="2" t="s">
        <v>672</v>
      </c>
      <c r="L688" s="2" t="s">
        <v>38</v>
      </c>
      <c r="M688" s="4">
        <v>3</v>
      </c>
      <c r="N688" s="2" t="s">
        <v>16</v>
      </c>
      <c r="O688" s="2" t="s">
        <v>186</v>
      </c>
      <c r="P688" s="2"/>
      <c r="Q688" s="3">
        <v>105</v>
      </c>
      <c r="R688" s="3">
        <f t="shared" si="29"/>
        <v>315</v>
      </c>
      <c r="S688" s="3">
        <v>245</v>
      </c>
      <c r="T688" t="s">
        <v>887</v>
      </c>
      <c r="U688" t="s">
        <v>915</v>
      </c>
    </row>
    <row r="689" spans="1:21" ht="39.950000000000003" customHeight="1" x14ac:dyDescent="0.25">
      <c r="A689" s="2" t="s">
        <v>12</v>
      </c>
      <c r="B689" s="2" t="s">
        <v>13</v>
      </c>
      <c r="C689" s="2" t="s">
        <v>19</v>
      </c>
      <c r="D689" s="2" t="s">
        <v>754</v>
      </c>
      <c r="E689" s="2" t="s">
        <v>14</v>
      </c>
      <c r="F689" s="2" t="str">
        <f t="shared" si="28"/>
        <v>100187A0IF</v>
      </c>
      <c r="G689" s="2" t="s">
        <v>1639</v>
      </c>
      <c r="H689" s="2" t="s">
        <v>674</v>
      </c>
      <c r="I689" s="2" t="s">
        <v>675</v>
      </c>
      <c r="J689" s="2" t="s">
        <v>201</v>
      </c>
      <c r="K689" s="2" t="s">
        <v>676</v>
      </c>
      <c r="L689" s="2" t="s">
        <v>31</v>
      </c>
      <c r="M689" s="4">
        <v>4</v>
      </c>
      <c r="N689" s="2" t="s">
        <v>16</v>
      </c>
      <c r="O689" s="2" t="s">
        <v>186</v>
      </c>
      <c r="P689" s="2"/>
      <c r="Q689" s="3">
        <v>123</v>
      </c>
      <c r="R689" s="3">
        <f t="shared" si="29"/>
        <v>492</v>
      </c>
      <c r="S689" s="3">
        <v>285</v>
      </c>
      <c r="T689" t="s">
        <v>888</v>
      </c>
      <c r="U689" t="s">
        <v>915</v>
      </c>
    </row>
    <row r="690" spans="1:21" ht="39.950000000000003" customHeight="1" x14ac:dyDescent="0.25">
      <c r="A690" s="2" t="s">
        <v>12</v>
      </c>
      <c r="B690" s="2" t="s">
        <v>13</v>
      </c>
      <c r="C690" s="2" t="s">
        <v>19</v>
      </c>
      <c r="D690" s="2" t="s">
        <v>754</v>
      </c>
      <c r="E690" s="2" t="s">
        <v>14</v>
      </c>
      <c r="F690" s="2" t="str">
        <f t="shared" si="28"/>
        <v>100187A0IF</v>
      </c>
      <c r="G690" s="2" t="s">
        <v>1640</v>
      </c>
      <c r="H690" s="2" t="s">
        <v>674</v>
      </c>
      <c r="I690" s="2" t="s">
        <v>675</v>
      </c>
      <c r="J690" s="2" t="s">
        <v>201</v>
      </c>
      <c r="K690" s="2" t="s">
        <v>676</v>
      </c>
      <c r="L690" s="2" t="s">
        <v>28</v>
      </c>
      <c r="M690" s="4">
        <v>7</v>
      </c>
      <c r="N690" s="2" t="s">
        <v>16</v>
      </c>
      <c r="O690" s="2" t="s">
        <v>186</v>
      </c>
      <c r="P690" s="2"/>
      <c r="Q690" s="3">
        <v>123</v>
      </c>
      <c r="R690" s="3">
        <f t="shared" si="29"/>
        <v>861</v>
      </c>
      <c r="S690" s="3">
        <v>285</v>
      </c>
      <c r="T690" t="s">
        <v>888</v>
      </c>
      <c r="U690" t="s">
        <v>915</v>
      </c>
    </row>
    <row r="691" spans="1:21" ht="39.950000000000003" customHeight="1" x14ac:dyDescent="0.25">
      <c r="A691" s="2" t="s">
        <v>12</v>
      </c>
      <c r="B691" s="2" t="s">
        <v>13</v>
      </c>
      <c r="C691" s="2" t="s">
        <v>19</v>
      </c>
      <c r="D691" s="2" t="s">
        <v>754</v>
      </c>
      <c r="E691" s="2" t="s">
        <v>14</v>
      </c>
      <c r="F691" s="2" t="str">
        <f t="shared" si="28"/>
        <v>100187A0IF</v>
      </c>
      <c r="G691" s="2" t="s">
        <v>1641</v>
      </c>
      <c r="H691" s="2" t="s">
        <v>674</v>
      </c>
      <c r="I691" s="2" t="s">
        <v>675</v>
      </c>
      <c r="J691" s="2" t="s">
        <v>201</v>
      </c>
      <c r="K691" s="2" t="s">
        <v>676</v>
      </c>
      <c r="L691" s="2" t="s">
        <v>37</v>
      </c>
      <c r="M691" s="4">
        <v>6</v>
      </c>
      <c r="N691" s="2" t="s">
        <v>16</v>
      </c>
      <c r="O691" s="2" t="s">
        <v>186</v>
      </c>
      <c r="P691" s="2"/>
      <c r="Q691" s="3">
        <v>123</v>
      </c>
      <c r="R691" s="3">
        <f t="shared" si="29"/>
        <v>738</v>
      </c>
      <c r="S691" s="3">
        <v>285</v>
      </c>
      <c r="T691" t="s">
        <v>888</v>
      </c>
      <c r="U691" t="s">
        <v>915</v>
      </c>
    </row>
    <row r="692" spans="1:21" ht="39.950000000000003" customHeight="1" x14ac:dyDescent="0.25">
      <c r="A692" s="2" t="s">
        <v>12</v>
      </c>
      <c r="B692" s="2" t="s">
        <v>13</v>
      </c>
      <c r="C692" s="2" t="s">
        <v>19</v>
      </c>
      <c r="D692" s="2" t="s">
        <v>754</v>
      </c>
      <c r="E692" s="2" t="s">
        <v>14</v>
      </c>
      <c r="F692" s="2" t="str">
        <f t="shared" si="28"/>
        <v>100187A0IF</v>
      </c>
      <c r="G692" s="2" t="s">
        <v>1642</v>
      </c>
      <c r="H692" s="2" t="s">
        <v>674</v>
      </c>
      <c r="I692" s="2" t="s">
        <v>675</v>
      </c>
      <c r="J692" s="2" t="s">
        <v>201</v>
      </c>
      <c r="K692" s="2" t="s">
        <v>676</v>
      </c>
      <c r="L692" s="2" t="s">
        <v>38</v>
      </c>
      <c r="M692" s="4">
        <v>5</v>
      </c>
      <c r="N692" s="2" t="s">
        <v>16</v>
      </c>
      <c r="O692" s="2" t="s">
        <v>186</v>
      </c>
      <c r="P692" s="2"/>
      <c r="Q692" s="3">
        <v>123</v>
      </c>
      <c r="R692" s="3">
        <f t="shared" si="29"/>
        <v>615</v>
      </c>
      <c r="S692" s="3">
        <v>285</v>
      </c>
      <c r="T692" t="s">
        <v>888</v>
      </c>
      <c r="U692" t="s">
        <v>915</v>
      </c>
    </row>
    <row r="693" spans="1:21" ht="39.950000000000003" customHeight="1" x14ac:dyDescent="0.25">
      <c r="A693" s="2" t="s">
        <v>12</v>
      </c>
      <c r="B693" s="2" t="s">
        <v>13</v>
      </c>
      <c r="C693" s="2" t="s">
        <v>19</v>
      </c>
      <c r="D693" s="2" t="s">
        <v>754</v>
      </c>
      <c r="E693" s="2" t="s">
        <v>14</v>
      </c>
      <c r="F693" s="2" t="str">
        <f t="shared" si="28"/>
        <v>100187A0IF</v>
      </c>
      <c r="G693" s="2" t="s">
        <v>1643</v>
      </c>
      <c r="H693" s="2" t="s">
        <v>674</v>
      </c>
      <c r="I693" s="2" t="s">
        <v>675</v>
      </c>
      <c r="J693" s="2" t="s">
        <v>201</v>
      </c>
      <c r="K693" s="2" t="s">
        <v>676</v>
      </c>
      <c r="L693" s="2" t="s">
        <v>35</v>
      </c>
      <c r="M693" s="4">
        <v>2</v>
      </c>
      <c r="N693" s="2" t="s">
        <v>16</v>
      </c>
      <c r="O693" s="2" t="s">
        <v>186</v>
      </c>
      <c r="P693" s="2"/>
      <c r="Q693" s="3">
        <v>123</v>
      </c>
      <c r="R693" s="3">
        <f t="shared" si="29"/>
        <v>246</v>
      </c>
      <c r="S693" s="3">
        <v>285</v>
      </c>
      <c r="T693" t="s">
        <v>888</v>
      </c>
      <c r="U693" t="s">
        <v>915</v>
      </c>
    </row>
    <row r="694" spans="1:21" ht="39.950000000000003" customHeight="1" x14ac:dyDescent="0.25">
      <c r="A694" s="2" t="s">
        <v>12</v>
      </c>
      <c r="B694" s="2" t="s">
        <v>13</v>
      </c>
      <c r="C694" s="2" t="s">
        <v>19</v>
      </c>
      <c r="D694" s="2" t="s">
        <v>754</v>
      </c>
      <c r="E694" s="2" t="s">
        <v>14</v>
      </c>
      <c r="F694" s="2" t="str">
        <f t="shared" si="28"/>
        <v>100187A0IF</v>
      </c>
      <c r="G694" s="2" t="s">
        <v>1644</v>
      </c>
      <c r="H694" s="2" t="s">
        <v>674</v>
      </c>
      <c r="I694" s="2" t="s">
        <v>675</v>
      </c>
      <c r="J694" s="2" t="s">
        <v>201</v>
      </c>
      <c r="K694" s="2" t="s">
        <v>676</v>
      </c>
      <c r="L694" s="2" t="s">
        <v>40</v>
      </c>
      <c r="M694" s="4">
        <v>1</v>
      </c>
      <c r="N694" s="2" t="s">
        <v>16</v>
      </c>
      <c r="O694" s="2" t="s">
        <v>186</v>
      </c>
      <c r="P694" s="2"/>
      <c r="Q694" s="3">
        <v>123</v>
      </c>
      <c r="R694" s="3">
        <f t="shared" si="29"/>
        <v>123</v>
      </c>
      <c r="S694" s="3">
        <v>285</v>
      </c>
      <c r="T694" t="s">
        <v>888</v>
      </c>
      <c r="U694" t="s">
        <v>915</v>
      </c>
    </row>
    <row r="695" spans="1:21" ht="39.950000000000003" customHeight="1" x14ac:dyDescent="0.25">
      <c r="A695" s="2" t="s">
        <v>12</v>
      </c>
      <c r="B695" s="2" t="s">
        <v>32</v>
      </c>
      <c r="C695" s="2" t="s">
        <v>19</v>
      </c>
      <c r="D695" s="2" t="s">
        <v>754</v>
      </c>
      <c r="E695" s="2" t="s">
        <v>14</v>
      </c>
      <c r="F695" s="2" t="str">
        <f t="shared" si="28"/>
        <v>100187A0IF</v>
      </c>
      <c r="G695" s="2" t="s">
        <v>1645</v>
      </c>
      <c r="H695" s="2" t="s">
        <v>674</v>
      </c>
      <c r="I695" s="2" t="s">
        <v>675</v>
      </c>
      <c r="J695" s="2" t="s">
        <v>89</v>
      </c>
      <c r="K695" s="2" t="s">
        <v>676</v>
      </c>
      <c r="L695" s="2" t="s">
        <v>31</v>
      </c>
      <c r="M695" s="4">
        <v>1</v>
      </c>
      <c r="N695" s="2" t="s">
        <v>16</v>
      </c>
      <c r="O695" s="2" t="s">
        <v>186</v>
      </c>
      <c r="P695" s="2"/>
      <c r="Q695" s="3">
        <v>123</v>
      </c>
      <c r="R695" s="3">
        <f t="shared" si="29"/>
        <v>123</v>
      </c>
      <c r="S695" s="3">
        <v>285</v>
      </c>
      <c r="T695" t="s">
        <v>888</v>
      </c>
      <c r="U695" t="s">
        <v>915</v>
      </c>
    </row>
    <row r="696" spans="1:21" ht="39.950000000000003" customHeight="1" x14ac:dyDescent="0.25">
      <c r="A696" s="2" t="s">
        <v>12</v>
      </c>
      <c r="B696" s="2" t="s">
        <v>13</v>
      </c>
      <c r="C696" s="2" t="s">
        <v>19</v>
      </c>
      <c r="D696" s="2" t="s">
        <v>754</v>
      </c>
      <c r="E696" s="2" t="s">
        <v>14</v>
      </c>
      <c r="F696" s="2" t="str">
        <f t="shared" si="28"/>
        <v>100187A0IF</v>
      </c>
      <c r="G696" s="2" t="s">
        <v>1646</v>
      </c>
      <c r="H696" s="2" t="s">
        <v>674</v>
      </c>
      <c r="I696" s="2" t="s">
        <v>675</v>
      </c>
      <c r="J696" s="2" t="s">
        <v>89</v>
      </c>
      <c r="K696" s="2" t="s">
        <v>676</v>
      </c>
      <c r="L696" s="2" t="s">
        <v>28</v>
      </c>
      <c r="M696" s="4">
        <v>3</v>
      </c>
      <c r="N696" s="2" t="s">
        <v>16</v>
      </c>
      <c r="O696" s="2" t="s">
        <v>186</v>
      </c>
      <c r="P696" s="2"/>
      <c r="Q696" s="3">
        <v>123</v>
      </c>
      <c r="R696" s="3">
        <f t="shared" si="29"/>
        <v>369</v>
      </c>
      <c r="S696" s="3">
        <v>285</v>
      </c>
      <c r="T696" t="s">
        <v>888</v>
      </c>
      <c r="U696" t="s">
        <v>915</v>
      </c>
    </row>
    <row r="697" spans="1:21" ht="39.950000000000003" customHeight="1" x14ac:dyDescent="0.25">
      <c r="A697" s="2" t="s">
        <v>12</v>
      </c>
      <c r="B697" s="2" t="s">
        <v>13</v>
      </c>
      <c r="C697" s="2" t="s">
        <v>19</v>
      </c>
      <c r="D697" s="2" t="s">
        <v>754</v>
      </c>
      <c r="E697" s="2" t="s">
        <v>14</v>
      </c>
      <c r="F697" s="2" t="str">
        <f t="shared" si="28"/>
        <v>100187A0IF</v>
      </c>
      <c r="G697" s="2" t="s">
        <v>1647</v>
      </c>
      <c r="H697" s="2" t="s">
        <v>674</v>
      </c>
      <c r="I697" s="2" t="s">
        <v>675</v>
      </c>
      <c r="J697" s="2" t="s">
        <v>89</v>
      </c>
      <c r="K697" s="2" t="s">
        <v>676</v>
      </c>
      <c r="L697" s="2" t="s">
        <v>37</v>
      </c>
      <c r="M697" s="4">
        <v>5</v>
      </c>
      <c r="N697" s="2" t="s">
        <v>16</v>
      </c>
      <c r="O697" s="2" t="s">
        <v>186</v>
      </c>
      <c r="P697" s="2"/>
      <c r="Q697" s="3">
        <v>123</v>
      </c>
      <c r="R697" s="3">
        <f t="shared" si="29"/>
        <v>615</v>
      </c>
      <c r="S697" s="3">
        <v>285</v>
      </c>
      <c r="T697" t="s">
        <v>888</v>
      </c>
      <c r="U697" t="s">
        <v>915</v>
      </c>
    </row>
    <row r="698" spans="1:21" ht="39.950000000000003" customHeight="1" x14ac:dyDescent="0.25">
      <c r="A698" s="2" t="s">
        <v>12</v>
      </c>
      <c r="B698" s="2" t="s">
        <v>13</v>
      </c>
      <c r="C698" s="2" t="s">
        <v>19</v>
      </c>
      <c r="D698" s="2" t="s">
        <v>754</v>
      </c>
      <c r="E698" s="2" t="s">
        <v>14</v>
      </c>
      <c r="F698" s="2" t="str">
        <f t="shared" si="28"/>
        <v>100187A0IF</v>
      </c>
      <c r="G698" s="2" t="s">
        <v>1648</v>
      </c>
      <c r="H698" s="2" t="s">
        <v>674</v>
      </c>
      <c r="I698" s="2" t="s">
        <v>675</v>
      </c>
      <c r="J698" s="2" t="s">
        <v>89</v>
      </c>
      <c r="K698" s="2" t="s">
        <v>676</v>
      </c>
      <c r="L698" s="2" t="s">
        <v>38</v>
      </c>
      <c r="M698" s="4">
        <v>3</v>
      </c>
      <c r="N698" s="2" t="s">
        <v>16</v>
      </c>
      <c r="O698" s="2" t="s">
        <v>186</v>
      </c>
      <c r="P698" s="2"/>
      <c r="Q698" s="3">
        <v>123</v>
      </c>
      <c r="R698" s="3">
        <f t="shared" si="29"/>
        <v>369</v>
      </c>
      <c r="S698" s="3">
        <v>285</v>
      </c>
      <c r="T698" t="s">
        <v>888</v>
      </c>
      <c r="U698" t="s">
        <v>915</v>
      </c>
    </row>
    <row r="699" spans="1:21" ht="39.950000000000003" customHeight="1" x14ac:dyDescent="0.25">
      <c r="A699" s="2" t="s">
        <v>12</v>
      </c>
      <c r="B699" s="2" t="s">
        <v>13</v>
      </c>
      <c r="C699" s="2" t="s">
        <v>19</v>
      </c>
      <c r="D699" s="2" t="s">
        <v>754</v>
      </c>
      <c r="E699" s="2" t="s">
        <v>14</v>
      </c>
      <c r="F699" s="2" t="str">
        <f t="shared" si="28"/>
        <v>100187A0IF</v>
      </c>
      <c r="G699" s="2" t="s">
        <v>1649</v>
      </c>
      <c r="H699" s="2" t="s">
        <v>674</v>
      </c>
      <c r="I699" s="2" t="s">
        <v>675</v>
      </c>
      <c r="J699" s="2" t="s">
        <v>89</v>
      </c>
      <c r="K699" s="2" t="s">
        <v>676</v>
      </c>
      <c r="L699" s="2" t="s">
        <v>35</v>
      </c>
      <c r="M699" s="4">
        <v>2</v>
      </c>
      <c r="N699" s="2" t="s">
        <v>16</v>
      </c>
      <c r="O699" s="2" t="s">
        <v>186</v>
      </c>
      <c r="P699" s="2"/>
      <c r="Q699" s="3">
        <v>123</v>
      </c>
      <c r="R699" s="3">
        <f t="shared" si="29"/>
        <v>246</v>
      </c>
      <c r="S699" s="3">
        <v>285</v>
      </c>
      <c r="T699" t="s">
        <v>888</v>
      </c>
      <c r="U699" t="s">
        <v>915</v>
      </c>
    </row>
    <row r="700" spans="1:21" ht="39.950000000000003" customHeight="1" x14ac:dyDescent="0.25">
      <c r="A700" s="2" t="s">
        <v>12</v>
      </c>
      <c r="B700" s="2" t="s">
        <v>13</v>
      </c>
      <c r="C700" s="2" t="s">
        <v>19</v>
      </c>
      <c r="D700" s="2" t="s">
        <v>754</v>
      </c>
      <c r="E700" s="2" t="s">
        <v>14</v>
      </c>
      <c r="F700" s="2" t="str">
        <f t="shared" si="28"/>
        <v>100187A0IF</v>
      </c>
      <c r="G700" s="2" t="s">
        <v>1650</v>
      </c>
      <c r="H700" s="2" t="s">
        <v>674</v>
      </c>
      <c r="I700" s="2" t="s">
        <v>675</v>
      </c>
      <c r="J700" s="2" t="s">
        <v>89</v>
      </c>
      <c r="K700" s="2" t="s">
        <v>676</v>
      </c>
      <c r="L700" s="2" t="s">
        <v>40</v>
      </c>
      <c r="M700" s="4">
        <v>2</v>
      </c>
      <c r="N700" s="2" t="s">
        <v>16</v>
      </c>
      <c r="O700" s="2" t="s">
        <v>186</v>
      </c>
      <c r="P700" s="2"/>
      <c r="Q700" s="3">
        <v>123</v>
      </c>
      <c r="R700" s="3">
        <f t="shared" si="29"/>
        <v>246</v>
      </c>
      <c r="S700" s="3">
        <v>285</v>
      </c>
      <c r="T700" t="s">
        <v>888</v>
      </c>
      <c r="U700" t="s">
        <v>915</v>
      </c>
    </row>
    <row r="701" spans="1:21" ht="39.950000000000003" customHeight="1" x14ac:dyDescent="0.25">
      <c r="A701" s="2" t="s">
        <v>12</v>
      </c>
      <c r="B701" s="2" t="s">
        <v>32</v>
      </c>
      <c r="C701" s="2" t="s">
        <v>19</v>
      </c>
      <c r="D701" s="2" t="s">
        <v>754</v>
      </c>
      <c r="E701" s="2" t="s">
        <v>14</v>
      </c>
      <c r="F701" s="2" t="str">
        <f t="shared" si="28"/>
        <v>101895A168</v>
      </c>
      <c r="G701" s="2" t="s">
        <v>1651</v>
      </c>
      <c r="H701" s="2" t="s">
        <v>677</v>
      </c>
      <c r="I701" s="2" t="s">
        <v>678</v>
      </c>
      <c r="J701" s="2" t="s">
        <v>667</v>
      </c>
      <c r="K701" s="2" t="s">
        <v>679</v>
      </c>
      <c r="L701" s="2" t="s">
        <v>28</v>
      </c>
      <c r="M701" s="4">
        <v>1</v>
      </c>
      <c r="N701" s="2" t="s">
        <v>16</v>
      </c>
      <c r="O701" s="2" t="s">
        <v>186</v>
      </c>
      <c r="P701" s="2"/>
      <c r="Q701" s="3">
        <v>54</v>
      </c>
      <c r="R701" s="3">
        <f t="shared" si="29"/>
        <v>54</v>
      </c>
      <c r="S701" s="3">
        <v>144</v>
      </c>
      <c r="T701" t="s">
        <v>791</v>
      </c>
      <c r="U701" t="s">
        <v>917</v>
      </c>
    </row>
    <row r="702" spans="1:21" ht="39.950000000000003" customHeight="1" x14ac:dyDescent="0.25">
      <c r="A702" s="2" t="s">
        <v>12</v>
      </c>
      <c r="B702" s="2" t="s">
        <v>32</v>
      </c>
      <c r="C702" s="2" t="s">
        <v>19</v>
      </c>
      <c r="D702" s="2" t="s">
        <v>754</v>
      </c>
      <c r="E702" s="2" t="s">
        <v>14</v>
      </c>
      <c r="F702" s="2" t="str">
        <f t="shared" si="28"/>
        <v>101895A168</v>
      </c>
      <c r="G702" s="2" t="s">
        <v>1652</v>
      </c>
      <c r="H702" s="2" t="s">
        <v>677</v>
      </c>
      <c r="I702" s="2" t="s">
        <v>678</v>
      </c>
      <c r="J702" s="2" t="s">
        <v>667</v>
      </c>
      <c r="K702" s="2" t="s">
        <v>679</v>
      </c>
      <c r="L702" s="2" t="s">
        <v>37</v>
      </c>
      <c r="M702" s="4">
        <v>1</v>
      </c>
      <c r="N702" s="2" t="s">
        <v>16</v>
      </c>
      <c r="O702" s="2" t="s">
        <v>186</v>
      </c>
      <c r="P702" s="2"/>
      <c r="Q702" s="3">
        <v>54</v>
      </c>
      <c r="R702" s="3">
        <f t="shared" ref="R702:R727" si="30">Q702*M702</f>
        <v>54</v>
      </c>
      <c r="S702" s="3">
        <v>144</v>
      </c>
      <c r="T702" t="s">
        <v>791</v>
      </c>
      <c r="U702" t="s">
        <v>917</v>
      </c>
    </row>
    <row r="703" spans="1:21" ht="39.950000000000003" customHeight="1" x14ac:dyDescent="0.25">
      <c r="A703" s="2" t="s">
        <v>12</v>
      </c>
      <c r="B703" s="2" t="s">
        <v>32</v>
      </c>
      <c r="C703" s="2" t="s">
        <v>19</v>
      </c>
      <c r="D703" s="2" t="s">
        <v>754</v>
      </c>
      <c r="E703" s="2" t="s">
        <v>14</v>
      </c>
      <c r="F703" s="2" t="str">
        <f t="shared" si="28"/>
        <v>101895A168</v>
      </c>
      <c r="G703" s="2" t="s">
        <v>1653</v>
      </c>
      <c r="H703" s="2" t="s">
        <v>677</v>
      </c>
      <c r="I703" s="2" t="s">
        <v>678</v>
      </c>
      <c r="J703" s="2" t="s">
        <v>667</v>
      </c>
      <c r="K703" s="2" t="s">
        <v>679</v>
      </c>
      <c r="L703" s="2" t="s">
        <v>38</v>
      </c>
      <c r="M703" s="4">
        <v>1</v>
      </c>
      <c r="N703" s="2" t="s">
        <v>16</v>
      </c>
      <c r="O703" s="2" t="s">
        <v>186</v>
      </c>
      <c r="P703" s="2"/>
      <c r="Q703" s="3">
        <v>54</v>
      </c>
      <c r="R703" s="3">
        <f t="shared" si="30"/>
        <v>54</v>
      </c>
      <c r="S703" s="3">
        <v>144</v>
      </c>
      <c r="T703" t="s">
        <v>791</v>
      </c>
      <c r="U703" t="s">
        <v>917</v>
      </c>
    </row>
    <row r="704" spans="1:21" ht="39.950000000000003" customHeight="1" x14ac:dyDescent="0.25">
      <c r="A704" s="2" t="s">
        <v>12</v>
      </c>
      <c r="B704" s="2" t="s">
        <v>32</v>
      </c>
      <c r="C704" s="2" t="s">
        <v>19</v>
      </c>
      <c r="D704" s="2" t="s">
        <v>754</v>
      </c>
      <c r="E704" s="2" t="s">
        <v>14</v>
      </c>
      <c r="F704" s="2" t="str">
        <f t="shared" si="28"/>
        <v>101895A168</v>
      </c>
      <c r="G704" s="2" t="s">
        <v>1654</v>
      </c>
      <c r="H704" s="2" t="s">
        <v>677</v>
      </c>
      <c r="I704" s="2" t="s">
        <v>678</v>
      </c>
      <c r="J704" s="2" t="s">
        <v>39</v>
      </c>
      <c r="K704" s="2" t="s">
        <v>679</v>
      </c>
      <c r="L704" s="2" t="s">
        <v>31</v>
      </c>
      <c r="M704" s="4">
        <v>1</v>
      </c>
      <c r="N704" s="2" t="s">
        <v>16</v>
      </c>
      <c r="O704" s="2" t="s">
        <v>186</v>
      </c>
      <c r="P704" s="2"/>
      <c r="Q704" s="3">
        <v>54</v>
      </c>
      <c r="R704" s="3">
        <f t="shared" si="30"/>
        <v>54</v>
      </c>
      <c r="S704" s="3">
        <v>144</v>
      </c>
      <c r="T704" t="s">
        <v>791</v>
      </c>
      <c r="U704" t="s">
        <v>917</v>
      </c>
    </row>
    <row r="705" spans="1:21" ht="39.950000000000003" customHeight="1" x14ac:dyDescent="0.25">
      <c r="A705" s="2" t="s">
        <v>12</v>
      </c>
      <c r="B705" s="2" t="s">
        <v>32</v>
      </c>
      <c r="C705" s="2" t="s">
        <v>19</v>
      </c>
      <c r="D705" s="2" t="s">
        <v>754</v>
      </c>
      <c r="E705" s="2" t="s">
        <v>14</v>
      </c>
      <c r="F705" s="2" t="str">
        <f t="shared" si="28"/>
        <v>101895A168</v>
      </c>
      <c r="G705" s="2" t="s">
        <v>1655</v>
      </c>
      <c r="H705" s="2" t="s">
        <v>677</v>
      </c>
      <c r="I705" s="2" t="s">
        <v>678</v>
      </c>
      <c r="J705" s="2" t="s">
        <v>39</v>
      </c>
      <c r="K705" s="2" t="s">
        <v>679</v>
      </c>
      <c r="L705" s="2" t="s">
        <v>37</v>
      </c>
      <c r="M705" s="4">
        <v>1</v>
      </c>
      <c r="N705" s="2" t="s">
        <v>16</v>
      </c>
      <c r="O705" s="2" t="s">
        <v>186</v>
      </c>
      <c r="P705" s="2"/>
      <c r="Q705" s="3">
        <v>54</v>
      </c>
      <c r="R705" s="3">
        <f t="shared" si="30"/>
        <v>54</v>
      </c>
      <c r="S705" s="3">
        <v>144</v>
      </c>
      <c r="T705" t="s">
        <v>791</v>
      </c>
      <c r="U705" t="s">
        <v>917</v>
      </c>
    </row>
    <row r="706" spans="1:21" ht="39.950000000000003" customHeight="1" x14ac:dyDescent="0.25">
      <c r="A706" s="2" t="s">
        <v>12</v>
      </c>
      <c r="B706" s="2" t="s">
        <v>13</v>
      </c>
      <c r="C706" s="2" t="s">
        <v>19</v>
      </c>
      <c r="D706" s="2" t="s">
        <v>754</v>
      </c>
      <c r="E706" s="2" t="s">
        <v>14</v>
      </c>
      <c r="F706" s="2" t="str">
        <f t="shared" si="28"/>
        <v>100076A0GP</v>
      </c>
      <c r="G706" s="2" t="s">
        <v>1656</v>
      </c>
      <c r="H706" s="2" t="s">
        <v>680</v>
      </c>
      <c r="I706" s="2" t="s">
        <v>486</v>
      </c>
      <c r="J706" s="2" t="s">
        <v>135</v>
      </c>
      <c r="K706" s="2" t="s">
        <v>681</v>
      </c>
      <c r="L706" s="2" t="s">
        <v>31</v>
      </c>
      <c r="M706" s="4">
        <v>2</v>
      </c>
      <c r="N706" s="2" t="s">
        <v>16</v>
      </c>
      <c r="O706" s="2" t="s">
        <v>256</v>
      </c>
      <c r="P706" s="2"/>
      <c r="Q706" s="3">
        <v>252</v>
      </c>
      <c r="R706" s="3">
        <f t="shared" si="30"/>
        <v>504</v>
      </c>
      <c r="S706" s="3">
        <v>585</v>
      </c>
      <c r="T706" t="s">
        <v>889</v>
      </c>
      <c r="U706" t="s">
        <v>938</v>
      </c>
    </row>
    <row r="707" spans="1:21" ht="39.950000000000003" customHeight="1" x14ac:dyDescent="0.25">
      <c r="A707" s="2" t="s">
        <v>12</v>
      </c>
      <c r="B707" s="2" t="s">
        <v>13</v>
      </c>
      <c r="C707" s="2" t="s">
        <v>19</v>
      </c>
      <c r="D707" s="2" t="s">
        <v>754</v>
      </c>
      <c r="E707" s="2" t="s">
        <v>14</v>
      </c>
      <c r="F707" s="2" t="str">
        <f t="shared" ref="F707:F770" si="31">CONCATENATE(H707,I707)</f>
        <v>100076A0GP</v>
      </c>
      <c r="G707" s="2" t="s">
        <v>1657</v>
      </c>
      <c r="H707" s="2" t="s">
        <v>680</v>
      </c>
      <c r="I707" s="2" t="s">
        <v>486</v>
      </c>
      <c r="J707" s="2" t="s">
        <v>39</v>
      </c>
      <c r="K707" s="2" t="s">
        <v>681</v>
      </c>
      <c r="L707" s="2" t="s">
        <v>31</v>
      </c>
      <c r="M707" s="4">
        <v>1</v>
      </c>
      <c r="N707" s="2" t="s">
        <v>16</v>
      </c>
      <c r="O707" s="2" t="s">
        <v>256</v>
      </c>
      <c r="P707" s="2"/>
      <c r="Q707" s="3">
        <v>252</v>
      </c>
      <c r="R707" s="3">
        <f t="shared" si="30"/>
        <v>252</v>
      </c>
      <c r="S707" s="3">
        <v>585</v>
      </c>
      <c r="T707" t="s">
        <v>889</v>
      </c>
      <c r="U707" t="s">
        <v>938</v>
      </c>
    </row>
    <row r="708" spans="1:21" ht="39.950000000000003" customHeight="1" x14ac:dyDescent="0.25">
      <c r="A708" s="2" t="s">
        <v>12</v>
      </c>
      <c r="B708" s="2" t="s">
        <v>13</v>
      </c>
      <c r="C708" s="2" t="s">
        <v>19</v>
      </c>
      <c r="D708" s="2" t="s">
        <v>754</v>
      </c>
      <c r="E708" s="2" t="s">
        <v>14</v>
      </c>
      <c r="F708" s="2" t="str">
        <f t="shared" si="31"/>
        <v>100076A0GP</v>
      </c>
      <c r="G708" s="2" t="s">
        <v>1658</v>
      </c>
      <c r="H708" s="2" t="s">
        <v>680</v>
      </c>
      <c r="I708" s="2" t="s">
        <v>486</v>
      </c>
      <c r="J708" s="2" t="s">
        <v>39</v>
      </c>
      <c r="K708" s="2" t="s">
        <v>681</v>
      </c>
      <c r="L708" s="2" t="s">
        <v>37</v>
      </c>
      <c r="M708" s="4">
        <v>1</v>
      </c>
      <c r="N708" s="2" t="s">
        <v>16</v>
      </c>
      <c r="O708" s="2" t="s">
        <v>256</v>
      </c>
      <c r="P708" s="2"/>
      <c r="Q708" s="3">
        <v>252</v>
      </c>
      <c r="R708" s="3">
        <f t="shared" si="30"/>
        <v>252</v>
      </c>
      <c r="S708" s="3">
        <v>585</v>
      </c>
      <c r="T708" t="s">
        <v>889</v>
      </c>
      <c r="U708" t="s">
        <v>938</v>
      </c>
    </row>
    <row r="709" spans="1:21" ht="39.950000000000003" customHeight="1" x14ac:dyDescent="0.25">
      <c r="A709" s="2" t="s">
        <v>12</v>
      </c>
      <c r="B709" s="2" t="s">
        <v>13</v>
      </c>
      <c r="C709" s="2" t="s">
        <v>19</v>
      </c>
      <c r="D709" s="2" t="s">
        <v>754</v>
      </c>
      <c r="E709" s="2" t="s">
        <v>14</v>
      </c>
      <c r="F709" s="2" t="str">
        <f t="shared" si="31"/>
        <v>102006A11U</v>
      </c>
      <c r="G709" s="2" t="s">
        <v>1659</v>
      </c>
      <c r="H709" s="2" t="s">
        <v>682</v>
      </c>
      <c r="I709" s="2" t="s">
        <v>683</v>
      </c>
      <c r="J709" s="2" t="s">
        <v>82</v>
      </c>
      <c r="K709" s="2" t="s">
        <v>684</v>
      </c>
      <c r="L709" s="2" t="s">
        <v>15</v>
      </c>
      <c r="M709" s="4">
        <v>3</v>
      </c>
      <c r="N709" s="2" t="s">
        <v>16</v>
      </c>
      <c r="O709" s="2" t="s">
        <v>186</v>
      </c>
      <c r="P709" s="2"/>
      <c r="Q709" s="3">
        <v>183</v>
      </c>
      <c r="R709" s="3">
        <f t="shared" si="30"/>
        <v>549</v>
      </c>
      <c r="S709" s="3">
        <v>425</v>
      </c>
      <c r="T709" t="s">
        <v>890</v>
      </c>
      <c r="U709" t="s">
        <v>913</v>
      </c>
    </row>
    <row r="710" spans="1:21" ht="39.950000000000003" customHeight="1" x14ac:dyDescent="0.25">
      <c r="A710" s="2" t="s">
        <v>12</v>
      </c>
      <c r="B710" s="2" t="s">
        <v>13</v>
      </c>
      <c r="C710" s="2" t="s">
        <v>19</v>
      </c>
      <c r="D710" s="2" t="s">
        <v>754</v>
      </c>
      <c r="E710" s="2" t="s">
        <v>14</v>
      </c>
      <c r="F710" s="2" t="str">
        <f t="shared" si="31"/>
        <v>102006A11U</v>
      </c>
      <c r="G710" s="2" t="s">
        <v>1660</v>
      </c>
      <c r="H710" s="2" t="s">
        <v>682</v>
      </c>
      <c r="I710" s="2" t="s">
        <v>683</v>
      </c>
      <c r="J710" s="2" t="s">
        <v>82</v>
      </c>
      <c r="K710" s="2" t="s">
        <v>684</v>
      </c>
      <c r="L710" s="2" t="s">
        <v>18</v>
      </c>
      <c r="M710" s="4">
        <v>1</v>
      </c>
      <c r="N710" s="2" t="s">
        <v>16</v>
      </c>
      <c r="O710" s="2" t="s">
        <v>186</v>
      </c>
      <c r="P710" s="2"/>
      <c r="Q710" s="3">
        <v>183</v>
      </c>
      <c r="R710" s="3">
        <f t="shared" si="30"/>
        <v>183</v>
      </c>
      <c r="S710" s="3">
        <v>425</v>
      </c>
      <c r="T710" t="s">
        <v>890</v>
      </c>
      <c r="U710" t="s">
        <v>913</v>
      </c>
    </row>
    <row r="711" spans="1:21" ht="39.950000000000003" customHeight="1" x14ac:dyDescent="0.25">
      <c r="A711" s="2" t="s">
        <v>12</v>
      </c>
      <c r="B711" s="2" t="s">
        <v>13</v>
      </c>
      <c r="C711" s="2" t="s">
        <v>19</v>
      </c>
      <c r="D711" s="2" t="s">
        <v>754</v>
      </c>
      <c r="E711" s="2" t="s">
        <v>14</v>
      </c>
      <c r="F711" s="2" t="str">
        <f t="shared" si="31"/>
        <v>100479A0HM</v>
      </c>
      <c r="G711" s="2" t="s">
        <v>1661</v>
      </c>
      <c r="H711" s="2" t="s">
        <v>685</v>
      </c>
      <c r="I711" s="2" t="s">
        <v>149</v>
      </c>
      <c r="J711" s="2" t="s">
        <v>69</v>
      </c>
      <c r="K711" s="2" t="s">
        <v>686</v>
      </c>
      <c r="L711" s="2" t="s">
        <v>60</v>
      </c>
      <c r="M711" s="4">
        <v>4</v>
      </c>
      <c r="N711" s="2" t="s">
        <v>16</v>
      </c>
      <c r="O711" s="2" t="s">
        <v>186</v>
      </c>
      <c r="P711" s="2"/>
      <c r="Q711" s="3">
        <v>84</v>
      </c>
      <c r="R711" s="3">
        <f t="shared" si="30"/>
        <v>336</v>
      </c>
      <c r="S711" s="3">
        <v>195</v>
      </c>
      <c r="T711" t="s">
        <v>831</v>
      </c>
      <c r="U711" t="s">
        <v>911</v>
      </c>
    </row>
    <row r="712" spans="1:21" ht="39.950000000000003" customHeight="1" x14ac:dyDescent="0.25">
      <c r="A712" s="2" t="s">
        <v>12</v>
      </c>
      <c r="B712" s="2" t="s">
        <v>13</v>
      </c>
      <c r="C712" s="2" t="s">
        <v>19</v>
      </c>
      <c r="D712" s="2" t="s">
        <v>754</v>
      </c>
      <c r="E712" s="2" t="s">
        <v>14</v>
      </c>
      <c r="F712" s="2" t="str">
        <f t="shared" si="31"/>
        <v>100479A0HM</v>
      </c>
      <c r="G712" s="2" t="s">
        <v>1662</v>
      </c>
      <c r="H712" s="2" t="s">
        <v>685</v>
      </c>
      <c r="I712" s="2" t="s">
        <v>149</v>
      </c>
      <c r="J712" s="2" t="s">
        <v>69</v>
      </c>
      <c r="K712" s="2" t="s">
        <v>686</v>
      </c>
      <c r="L712" s="2" t="s">
        <v>31</v>
      </c>
      <c r="M712" s="4">
        <v>5</v>
      </c>
      <c r="N712" s="2" t="s">
        <v>16</v>
      </c>
      <c r="O712" s="2" t="s">
        <v>186</v>
      </c>
      <c r="P712" s="2"/>
      <c r="Q712" s="3">
        <v>84</v>
      </c>
      <c r="R712" s="3">
        <f t="shared" si="30"/>
        <v>420</v>
      </c>
      <c r="S712" s="3">
        <v>195</v>
      </c>
      <c r="T712" t="s">
        <v>831</v>
      </c>
      <c r="U712" t="s">
        <v>911</v>
      </c>
    </row>
    <row r="713" spans="1:21" ht="39.950000000000003" customHeight="1" x14ac:dyDescent="0.25">
      <c r="A713" s="2" t="s">
        <v>12</v>
      </c>
      <c r="B713" s="2" t="s">
        <v>13</v>
      </c>
      <c r="C713" s="2" t="s">
        <v>19</v>
      </c>
      <c r="D713" s="2" t="s">
        <v>754</v>
      </c>
      <c r="E713" s="2" t="s">
        <v>14</v>
      </c>
      <c r="F713" s="2" t="str">
        <f t="shared" si="31"/>
        <v>100479A0HM</v>
      </c>
      <c r="G713" s="2" t="s">
        <v>1663</v>
      </c>
      <c r="H713" s="2" t="s">
        <v>685</v>
      </c>
      <c r="I713" s="2" t="s">
        <v>149</v>
      </c>
      <c r="J713" s="2" t="s">
        <v>69</v>
      </c>
      <c r="K713" s="2" t="s">
        <v>686</v>
      </c>
      <c r="L713" s="2" t="s">
        <v>28</v>
      </c>
      <c r="M713" s="4">
        <v>4</v>
      </c>
      <c r="N713" s="2" t="s">
        <v>16</v>
      </c>
      <c r="O713" s="2" t="s">
        <v>186</v>
      </c>
      <c r="P713" s="2"/>
      <c r="Q713" s="3">
        <v>84</v>
      </c>
      <c r="R713" s="3">
        <f t="shared" si="30"/>
        <v>336</v>
      </c>
      <c r="S713" s="3">
        <v>195</v>
      </c>
      <c r="T713" t="s">
        <v>831</v>
      </c>
      <c r="U713" t="s">
        <v>911</v>
      </c>
    </row>
    <row r="714" spans="1:21" ht="39.950000000000003" customHeight="1" x14ac:dyDescent="0.25">
      <c r="A714" s="2" t="s">
        <v>12</v>
      </c>
      <c r="B714" s="2" t="s">
        <v>32</v>
      </c>
      <c r="C714" s="2" t="s">
        <v>19</v>
      </c>
      <c r="D714" s="2" t="s">
        <v>754</v>
      </c>
      <c r="E714" s="2" t="s">
        <v>14</v>
      </c>
      <c r="F714" s="2" t="str">
        <f t="shared" si="31"/>
        <v>100479A0HM</v>
      </c>
      <c r="G714" s="2" t="s">
        <v>1664</v>
      </c>
      <c r="H714" s="2" t="s">
        <v>685</v>
      </c>
      <c r="I714" s="2" t="s">
        <v>149</v>
      </c>
      <c r="J714" s="2" t="s">
        <v>69</v>
      </c>
      <c r="K714" s="2" t="s">
        <v>686</v>
      </c>
      <c r="L714" s="2" t="s">
        <v>37</v>
      </c>
      <c r="M714" s="4">
        <v>2</v>
      </c>
      <c r="N714" s="2" t="s">
        <v>16</v>
      </c>
      <c r="O714" s="2" t="s">
        <v>186</v>
      </c>
      <c r="P714" s="2"/>
      <c r="Q714" s="3">
        <v>84</v>
      </c>
      <c r="R714" s="3">
        <f t="shared" si="30"/>
        <v>168</v>
      </c>
      <c r="S714" s="3">
        <v>195</v>
      </c>
      <c r="T714" t="s">
        <v>831</v>
      </c>
      <c r="U714" t="s">
        <v>911</v>
      </c>
    </row>
    <row r="715" spans="1:21" ht="39.950000000000003" customHeight="1" x14ac:dyDescent="0.25">
      <c r="A715" s="2" t="s">
        <v>12</v>
      </c>
      <c r="B715" s="2" t="s">
        <v>13</v>
      </c>
      <c r="C715" s="2" t="s">
        <v>19</v>
      </c>
      <c r="D715" s="2" t="s">
        <v>754</v>
      </c>
      <c r="E715" s="2" t="s">
        <v>14</v>
      </c>
      <c r="F715" s="2" t="str">
        <f t="shared" si="31"/>
        <v>100479A0HM</v>
      </c>
      <c r="G715" s="2" t="s">
        <v>1665</v>
      </c>
      <c r="H715" s="2" t="s">
        <v>685</v>
      </c>
      <c r="I715" s="2" t="s">
        <v>149</v>
      </c>
      <c r="J715" s="2" t="s">
        <v>39</v>
      </c>
      <c r="K715" s="2" t="s">
        <v>686</v>
      </c>
      <c r="L715" s="2" t="s">
        <v>60</v>
      </c>
      <c r="M715" s="4">
        <v>5</v>
      </c>
      <c r="N715" s="2" t="s">
        <v>16</v>
      </c>
      <c r="O715" s="2" t="s">
        <v>186</v>
      </c>
      <c r="P715" s="2"/>
      <c r="Q715" s="3">
        <v>84</v>
      </c>
      <c r="R715" s="3">
        <f t="shared" si="30"/>
        <v>420</v>
      </c>
      <c r="S715" s="3">
        <v>195</v>
      </c>
      <c r="T715" t="s">
        <v>831</v>
      </c>
      <c r="U715" t="s">
        <v>911</v>
      </c>
    </row>
    <row r="716" spans="1:21" ht="39.950000000000003" customHeight="1" x14ac:dyDescent="0.25">
      <c r="A716" s="2" t="s">
        <v>12</v>
      </c>
      <c r="B716" s="2" t="s">
        <v>32</v>
      </c>
      <c r="C716" s="2" t="s">
        <v>19</v>
      </c>
      <c r="D716" s="2" t="s">
        <v>754</v>
      </c>
      <c r="E716" s="2" t="s">
        <v>14</v>
      </c>
      <c r="F716" s="2" t="str">
        <f t="shared" si="31"/>
        <v>100210A0IS</v>
      </c>
      <c r="G716" s="2" t="s">
        <v>1666</v>
      </c>
      <c r="H716" s="2" t="s">
        <v>687</v>
      </c>
      <c r="I716" s="2" t="s">
        <v>265</v>
      </c>
      <c r="J716" s="2" t="s">
        <v>266</v>
      </c>
      <c r="K716" s="2" t="s">
        <v>688</v>
      </c>
      <c r="L716" s="2" t="s">
        <v>18</v>
      </c>
      <c r="M716" s="4">
        <v>3</v>
      </c>
      <c r="N716" s="2" t="s">
        <v>16</v>
      </c>
      <c r="O716" s="2" t="s">
        <v>17</v>
      </c>
      <c r="P716" s="2"/>
      <c r="Q716" s="3">
        <v>58</v>
      </c>
      <c r="R716" s="3">
        <f t="shared" si="30"/>
        <v>174</v>
      </c>
      <c r="S716" s="3">
        <v>135</v>
      </c>
      <c r="T716" t="s">
        <v>796</v>
      </c>
      <c r="U716" t="s">
        <v>913</v>
      </c>
    </row>
    <row r="717" spans="1:21" ht="39.950000000000003" customHeight="1" x14ac:dyDescent="0.25">
      <c r="A717" s="2" t="s">
        <v>12</v>
      </c>
      <c r="B717" s="2" t="s">
        <v>13</v>
      </c>
      <c r="C717" s="2" t="s">
        <v>19</v>
      </c>
      <c r="D717" s="2" t="s">
        <v>754</v>
      </c>
      <c r="E717" s="2" t="s">
        <v>14</v>
      </c>
      <c r="F717" s="2" t="str">
        <f t="shared" si="31"/>
        <v>100599Y3LE</v>
      </c>
      <c r="G717" s="2" t="s">
        <v>1667</v>
      </c>
      <c r="H717" s="2" t="s">
        <v>689</v>
      </c>
      <c r="I717" s="2" t="s">
        <v>95</v>
      </c>
      <c r="J717" s="2" t="s">
        <v>96</v>
      </c>
      <c r="K717" s="2" t="s">
        <v>690</v>
      </c>
      <c r="L717" s="2" t="s">
        <v>37</v>
      </c>
      <c r="M717" s="4">
        <v>1</v>
      </c>
      <c r="N717" s="2" t="s">
        <v>16</v>
      </c>
      <c r="O717" s="2" t="s">
        <v>186</v>
      </c>
      <c r="P717" s="2"/>
      <c r="Q717" s="3">
        <v>84</v>
      </c>
      <c r="R717" s="3">
        <f t="shared" si="30"/>
        <v>84</v>
      </c>
      <c r="S717" s="3">
        <v>195</v>
      </c>
      <c r="T717" t="s">
        <v>775</v>
      </c>
      <c r="U717" t="s">
        <v>915</v>
      </c>
    </row>
    <row r="718" spans="1:21" ht="39.950000000000003" customHeight="1" x14ac:dyDescent="0.25">
      <c r="A718" s="2" t="s">
        <v>12</v>
      </c>
      <c r="B718" s="2" t="s">
        <v>32</v>
      </c>
      <c r="C718" s="2" t="s">
        <v>19</v>
      </c>
      <c r="D718" s="2" t="s">
        <v>754</v>
      </c>
      <c r="E718" s="2" t="s">
        <v>14</v>
      </c>
      <c r="F718" s="2" t="str">
        <f t="shared" si="31"/>
        <v>100599Y3LE</v>
      </c>
      <c r="G718" s="2" t="s">
        <v>1668</v>
      </c>
      <c r="H718" s="2" t="s">
        <v>689</v>
      </c>
      <c r="I718" s="2" t="s">
        <v>95</v>
      </c>
      <c r="J718" s="2" t="s">
        <v>98</v>
      </c>
      <c r="K718" s="2" t="s">
        <v>690</v>
      </c>
      <c r="L718" s="2" t="s">
        <v>28</v>
      </c>
      <c r="M718" s="4">
        <v>1</v>
      </c>
      <c r="N718" s="2" t="s">
        <v>16</v>
      </c>
      <c r="O718" s="2" t="s">
        <v>186</v>
      </c>
      <c r="P718" s="2"/>
      <c r="Q718" s="3">
        <v>84</v>
      </c>
      <c r="R718" s="3">
        <f t="shared" si="30"/>
        <v>84</v>
      </c>
      <c r="S718" s="3">
        <v>195</v>
      </c>
      <c r="T718" t="s">
        <v>775</v>
      </c>
      <c r="U718" t="s">
        <v>915</v>
      </c>
    </row>
    <row r="719" spans="1:21" ht="39.950000000000003" customHeight="1" x14ac:dyDescent="0.25">
      <c r="A719" s="2" t="s">
        <v>12</v>
      </c>
      <c r="B719" s="2" t="s">
        <v>32</v>
      </c>
      <c r="C719" s="2" t="s">
        <v>19</v>
      </c>
      <c r="D719" s="2" t="s">
        <v>754</v>
      </c>
      <c r="E719" s="2" t="s">
        <v>14</v>
      </c>
      <c r="F719" s="2" t="str">
        <f t="shared" si="31"/>
        <v>100599Y3LE</v>
      </c>
      <c r="G719" s="2" t="s">
        <v>1669</v>
      </c>
      <c r="H719" s="2" t="s">
        <v>689</v>
      </c>
      <c r="I719" s="2" t="s">
        <v>95</v>
      </c>
      <c r="J719" s="2" t="s">
        <v>98</v>
      </c>
      <c r="K719" s="2" t="s">
        <v>690</v>
      </c>
      <c r="L719" s="2" t="s">
        <v>37</v>
      </c>
      <c r="M719" s="4">
        <v>1</v>
      </c>
      <c r="N719" s="2" t="s">
        <v>16</v>
      </c>
      <c r="O719" s="2" t="s">
        <v>186</v>
      </c>
      <c r="P719" s="2"/>
      <c r="Q719" s="3">
        <v>84</v>
      </c>
      <c r="R719" s="3">
        <f t="shared" si="30"/>
        <v>84</v>
      </c>
      <c r="S719" s="3">
        <v>195</v>
      </c>
      <c r="T719" t="s">
        <v>775</v>
      </c>
      <c r="U719" t="s">
        <v>915</v>
      </c>
    </row>
    <row r="720" spans="1:21" ht="39.950000000000003" customHeight="1" x14ac:dyDescent="0.25">
      <c r="A720" s="2" t="s">
        <v>12</v>
      </c>
      <c r="B720" s="2" t="s">
        <v>13</v>
      </c>
      <c r="C720" s="2" t="s">
        <v>19</v>
      </c>
      <c r="D720" s="2" t="s">
        <v>754</v>
      </c>
      <c r="E720" s="2" t="s">
        <v>14</v>
      </c>
      <c r="F720" s="2" t="str">
        <f t="shared" si="31"/>
        <v>100758A0TP</v>
      </c>
      <c r="G720" s="2" t="s">
        <v>1670</v>
      </c>
      <c r="H720" s="2" t="s">
        <v>691</v>
      </c>
      <c r="I720" s="2" t="s">
        <v>86</v>
      </c>
      <c r="J720" s="2" t="s">
        <v>226</v>
      </c>
      <c r="K720" s="2" t="s">
        <v>692</v>
      </c>
      <c r="L720" s="2" t="s">
        <v>60</v>
      </c>
      <c r="M720" s="4">
        <v>1</v>
      </c>
      <c r="N720" s="2" t="s">
        <v>16</v>
      </c>
      <c r="O720" s="2" t="s">
        <v>186</v>
      </c>
      <c r="P720" s="2"/>
      <c r="Q720" s="3">
        <v>84</v>
      </c>
      <c r="R720" s="3">
        <f t="shared" si="30"/>
        <v>84</v>
      </c>
      <c r="S720" s="3">
        <v>195</v>
      </c>
      <c r="T720" t="s">
        <v>774</v>
      </c>
      <c r="U720" t="s">
        <v>915</v>
      </c>
    </row>
    <row r="721" spans="1:21" ht="39.950000000000003" customHeight="1" x14ac:dyDescent="0.25">
      <c r="A721" s="2" t="s">
        <v>12</v>
      </c>
      <c r="B721" s="2" t="s">
        <v>32</v>
      </c>
      <c r="C721" s="2" t="s">
        <v>19</v>
      </c>
      <c r="D721" s="2" t="s">
        <v>754</v>
      </c>
      <c r="E721" s="2" t="s">
        <v>14</v>
      </c>
      <c r="F721" s="2" t="str">
        <f t="shared" si="31"/>
        <v>101126A186</v>
      </c>
      <c r="G721" s="2" t="s">
        <v>1671</v>
      </c>
      <c r="H721" s="2" t="s">
        <v>693</v>
      </c>
      <c r="I721" s="2" t="s">
        <v>694</v>
      </c>
      <c r="J721" s="2" t="s">
        <v>121</v>
      </c>
      <c r="K721" s="2" t="s">
        <v>695</v>
      </c>
      <c r="L721" s="2" t="s">
        <v>15</v>
      </c>
      <c r="M721" s="4">
        <v>6</v>
      </c>
      <c r="N721" s="2" t="s">
        <v>16</v>
      </c>
      <c r="O721" s="2" t="s">
        <v>71</v>
      </c>
      <c r="P721" s="2"/>
      <c r="Q721" s="3">
        <v>80</v>
      </c>
      <c r="R721" s="3">
        <f t="shared" si="30"/>
        <v>480</v>
      </c>
      <c r="S721" s="3">
        <v>185</v>
      </c>
      <c r="T721" t="s">
        <v>891</v>
      </c>
      <c r="U721" t="s">
        <v>947</v>
      </c>
    </row>
    <row r="722" spans="1:21" ht="39.950000000000003" customHeight="1" x14ac:dyDescent="0.25">
      <c r="A722" s="2" t="s">
        <v>12</v>
      </c>
      <c r="B722" s="2" t="s">
        <v>32</v>
      </c>
      <c r="C722" s="2" t="s">
        <v>19</v>
      </c>
      <c r="D722" s="2" t="s">
        <v>754</v>
      </c>
      <c r="E722" s="2" t="s">
        <v>14</v>
      </c>
      <c r="F722" s="2" t="str">
        <f t="shared" si="31"/>
        <v>101126A186</v>
      </c>
      <c r="G722" s="2" t="s">
        <v>1672</v>
      </c>
      <c r="H722" s="2" t="s">
        <v>693</v>
      </c>
      <c r="I722" s="2" t="s">
        <v>694</v>
      </c>
      <c r="J722" s="2" t="s">
        <v>121</v>
      </c>
      <c r="K722" s="2" t="s">
        <v>695</v>
      </c>
      <c r="L722" s="2" t="s">
        <v>24</v>
      </c>
      <c r="M722" s="4">
        <v>4</v>
      </c>
      <c r="N722" s="2" t="s">
        <v>16</v>
      </c>
      <c r="O722" s="2" t="s">
        <v>71</v>
      </c>
      <c r="P722" s="2"/>
      <c r="Q722" s="3">
        <v>80</v>
      </c>
      <c r="R722" s="3">
        <f t="shared" si="30"/>
        <v>320</v>
      </c>
      <c r="S722" s="3">
        <v>185</v>
      </c>
      <c r="T722" t="s">
        <v>891</v>
      </c>
      <c r="U722" t="s">
        <v>947</v>
      </c>
    </row>
    <row r="723" spans="1:21" ht="39.950000000000003" customHeight="1" x14ac:dyDescent="0.25">
      <c r="A723" s="2" t="s">
        <v>12</v>
      </c>
      <c r="B723" s="2" t="s">
        <v>13</v>
      </c>
      <c r="C723" s="2" t="s">
        <v>19</v>
      </c>
      <c r="D723" s="2" t="s">
        <v>754</v>
      </c>
      <c r="E723" s="2" t="s">
        <v>14</v>
      </c>
      <c r="F723" s="2" t="str">
        <f t="shared" si="31"/>
        <v>101126A0PL</v>
      </c>
      <c r="G723" s="2" t="s">
        <v>1673</v>
      </c>
      <c r="H723" s="2" t="s">
        <v>693</v>
      </c>
      <c r="I723" s="2" t="s">
        <v>157</v>
      </c>
      <c r="J723" s="2" t="s">
        <v>121</v>
      </c>
      <c r="K723" s="2" t="s">
        <v>695</v>
      </c>
      <c r="L723" s="2" t="s">
        <v>26</v>
      </c>
      <c r="M723" s="4">
        <v>14</v>
      </c>
      <c r="N723" s="2" t="s">
        <v>16</v>
      </c>
      <c r="O723" s="2" t="s">
        <v>71</v>
      </c>
      <c r="P723" s="2"/>
      <c r="Q723" s="3">
        <v>80</v>
      </c>
      <c r="R723" s="3">
        <f t="shared" si="30"/>
        <v>1120</v>
      </c>
      <c r="S723" s="3">
        <v>185</v>
      </c>
      <c r="T723" t="s">
        <v>892</v>
      </c>
      <c r="U723" t="s">
        <v>947</v>
      </c>
    </row>
    <row r="724" spans="1:21" ht="39.950000000000003" customHeight="1" x14ac:dyDescent="0.25">
      <c r="A724" s="2" t="s">
        <v>12</v>
      </c>
      <c r="B724" s="2" t="s">
        <v>32</v>
      </c>
      <c r="C724" s="2" t="s">
        <v>19</v>
      </c>
      <c r="D724" s="2" t="s">
        <v>754</v>
      </c>
      <c r="E724" s="2" t="s">
        <v>14</v>
      </c>
      <c r="F724" s="2" t="str">
        <f t="shared" si="31"/>
        <v>101126A186</v>
      </c>
      <c r="G724" s="2" t="s">
        <v>1674</v>
      </c>
      <c r="H724" s="2" t="s">
        <v>693</v>
      </c>
      <c r="I724" s="2" t="s">
        <v>694</v>
      </c>
      <c r="J724" s="2" t="s">
        <v>121</v>
      </c>
      <c r="K724" s="2" t="s">
        <v>695</v>
      </c>
      <c r="L724" s="2" t="s">
        <v>26</v>
      </c>
      <c r="M724" s="4">
        <v>9</v>
      </c>
      <c r="N724" s="2" t="s">
        <v>16</v>
      </c>
      <c r="O724" s="2" t="s">
        <v>71</v>
      </c>
      <c r="P724" s="2"/>
      <c r="Q724" s="3">
        <v>80</v>
      </c>
      <c r="R724" s="3">
        <f t="shared" si="30"/>
        <v>720</v>
      </c>
      <c r="S724" s="3">
        <v>185</v>
      </c>
      <c r="T724" t="s">
        <v>891</v>
      </c>
      <c r="U724" t="s">
        <v>947</v>
      </c>
    </row>
    <row r="725" spans="1:21" ht="39.950000000000003" customHeight="1" x14ac:dyDescent="0.25">
      <c r="A725" s="2" t="s">
        <v>12</v>
      </c>
      <c r="B725" s="2" t="s">
        <v>13</v>
      </c>
      <c r="C725" s="2" t="s">
        <v>19</v>
      </c>
      <c r="D725" s="2" t="s">
        <v>754</v>
      </c>
      <c r="E725" s="2" t="s">
        <v>14</v>
      </c>
      <c r="F725" s="2" t="str">
        <f t="shared" si="31"/>
        <v>100919A0NN</v>
      </c>
      <c r="G725" s="2" t="s">
        <v>1675</v>
      </c>
      <c r="H725" s="2" t="s">
        <v>696</v>
      </c>
      <c r="I725" s="2" t="s">
        <v>181</v>
      </c>
      <c r="J725" s="2" t="s">
        <v>84</v>
      </c>
      <c r="K725" s="2" t="s">
        <v>697</v>
      </c>
      <c r="L725" s="2" t="s">
        <v>15</v>
      </c>
      <c r="M725" s="4">
        <v>2</v>
      </c>
      <c r="N725" s="2" t="s">
        <v>16</v>
      </c>
      <c r="O725" s="2" t="s">
        <v>186</v>
      </c>
      <c r="P725" s="2"/>
      <c r="Q725" s="3">
        <v>84</v>
      </c>
      <c r="R725" s="3">
        <f t="shared" si="30"/>
        <v>168</v>
      </c>
      <c r="S725" s="3">
        <v>195</v>
      </c>
      <c r="T725" t="s">
        <v>772</v>
      </c>
      <c r="U725" t="s">
        <v>917</v>
      </c>
    </row>
    <row r="726" spans="1:21" ht="39.950000000000003" customHeight="1" x14ac:dyDescent="0.25">
      <c r="A726" s="2" t="s">
        <v>12</v>
      </c>
      <c r="B726" s="2" t="s">
        <v>13</v>
      </c>
      <c r="C726" s="2" t="s">
        <v>19</v>
      </c>
      <c r="D726" s="2" t="s">
        <v>754</v>
      </c>
      <c r="E726" s="2" t="s">
        <v>14</v>
      </c>
      <c r="F726" s="2" t="str">
        <f t="shared" si="31"/>
        <v>100919A0NN</v>
      </c>
      <c r="G726" s="2" t="s">
        <v>1676</v>
      </c>
      <c r="H726" s="2" t="s">
        <v>696</v>
      </c>
      <c r="I726" s="2" t="s">
        <v>181</v>
      </c>
      <c r="J726" s="2" t="s">
        <v>84</v>
      </c>
      <c r="K726" s="2" t="s">
        <v>697</v>
      </c>
      <c r="L726" s="2" t="s">
        <v>26</v>
      </c>
      <c r="M726" s="4">
        <v>1</v>
      </c>
      <c r="N726" s="2" t="s">
        <v>16</v>
      </c>
      <c r="O726" s="2" t="s">
        <v>186</v>
      </c>
      <c r="P726" s="2"/>
      <c r="Q726" s="3">
        <v>84</v>
      </c>
      <c r="R726" s="3">
        <f t="shared" si="30"/>
        <v>84</v>
      </c>
      <c r="S726" s="3">
        <v>195</v>
      </c>
      <c r="T726" t="s">
        <v>772</v>
      </c>
      <c r="U726" t="s">
        <v>917</v>
      </c>
    </row>
    <row r="727" spans="1:21" ht="39.950000000000003" customHeight="1" x14ac:dyDescent="0.25">
      <c r="A727" s="2" t="s">
        <v>12</v>
      </c>
      <c r="B727" s="2" t="s">
        <v>13</v>
      </c>
      <c r="C727" s="2" t="s">
        <v>19</v>
      </c>
      <c r="D727" s="2" t="s">
        <v>754</v>
      </c>
      <c r="E727" s="2" t="s">
        <v>14</v>
      </c>
      <c r="F727" s="2" t="str">
        <f t="shared" si="31"/>
        <v>100802Y817</v>
      </c>
      <c r="G727" s="2" t="s">
        <v>1677</v>
      </c>
      <c r="H727" s="2" t="s">
        <v>698</v>
      </c>
      <c r="I727" s="2" t="s">
        <v>49</v>
      </c>
      <c r="J727" s="2" t="s">
        <v>36</v>
      </c>
      <c r="K727" s="2" t="s">
        <v>699</v>
      </c>
      <c r="L727" s="2" t="s">
        <v>28</v>
      </c>
      <c r="M727" s="4">
        <v>1</v>
      </c>
      <c r="N727" s="2" t="s">
        <v>16</v>
      </c>
      <c r="O727" s="2" t="s">
        <v>186</v>
      </c>
      <c r="P727" s="2"/>
      <c r="Q727" s="3">
        <v>67</v>
      </c>
      <c r="R727" s="3">
        <f t="shared" si="30"/>
        <v>67</v>
      </c>
      <c r="S727" s="3">
        <v>155</v>
      </c>
      <c r="T727" t="s">
        <v>791</v>
      </c>
      <c r="U727" t="s">
        <v>917</v>
      </c>
    </row>
    <row r="728" spans="1:21" ht="39.950000000000003" customHeight="1" x14ac:dyDescent="0.25">
      <c r="A728" s="2" t="s">
        <v>12</v>
      </c>
      <c r="B728" s="2" t="s">
        <v>13</v>
      </c>
      <c r="C728" s="2" t="s">
        <v>19</v>
      </c>
      <c r="D728" s="2" t="s">
        <v>754</v>
      </c>
      <c r="E728" s="2" t="s">
        <v>14</v>
      </c>
      <c r="F728" s="2" t="str">
        <f t="shared" si="31"/>
        <v>100802Y817</v>
      </c>
      <c r="G728" s="2" t="s">
        <v>1678</v>
      </c>
      <c r="H728" s="2" t="s">
        <v>698</v>
      </c>
      <c r="I728" s="2" t="s">
        <v>49</v>
      </c>
      <c r="J728" s="2" t="s">
        <v>36</v>
      </c>
      <c r="K728" s="2" t="s">
        <v>699</v>
      </c>
      <c r="L728" s="2" t="s">
        <v>38</v>
      </c>
      <c r="M728" s="4">
        <v>3</v>
      </c>
      <c r="N728" s="2" t="s">
        <v>16</v>
      </c>
      <c r="O728" s="2" t="s">
        <v>186</v>
      </c>
      <c r="P728" s="2"/>
      <c r="Q728" s="3">
        <v>67</v>
      </c>
      <c r="R728" s="3">
        <f t="shared" ref="R728:R765" si="32">Q728*M728</f>
        <v>201</v>
      </c>
      <c r="S728" s="3">
        <v>155</v>
      </c>
      <c r="T728" t="s">
        <v>791</v>
      </c>
      <c r="U728" t="s">
        <v>917</v>
      </c>
    </row>
    <row r="729" spans="1:21" ht="39.950000000000003" customHeight="1" x14ac:dyDescent="0.25">
      <c r="A729" s="2" t="s">
        <v>12</v>
      </c>
      <c r="B729" s="2" t="s">
        <v>13</v>
      </c>
      <c r="C729" s="2" t="s">
        <v>19</v>
      </c>
      <c r="D729" s="2" t="s">
        <v>754</v>
      </c>
      <c r="E729" s="2" t="s">
        <v>14</v>
      </c>
      <c r="F729" s="2" t="str">
        <f t="shared" si="31"/>
        <v>100802Y817</v>
      </c>
      <c r="G729" s="2" t="s">
        <v>1679</v>
      </c>
      <c r="H729" s="2" t="s">
        <v>698</v>
      </c>
      <c r="I729" s="2" t="s">
        <v>49</v>
      </c>
      <c r="J729" s="2" t="s">
        <v>39</v>
      </c>
      <c r="K729" s="2" t="s">
        <v>699</v>
      </c>
      <c r="L729" s="2" t="s">
        <v>60</v>
      </c>
      <c r="M729" s="4">
        <v>3</v>
      </c>
      <c r="N729" s="2" t="s">
        <v>16</v>
      </c>
      <c r="O729" s="2" t="s">
        <v>186</v>
      </c>
      <c r="P729" s="2"/>
      <c r="Q729" s="3">
        <v>67</v>
      </c>
      <c r="R729" s="3">
        <f t="shared" si="32"/>
        <v>201</v>
      </c>
      <c r="S729" s="3">
        <v>155</v>
      </c>
      <c r="T729" t="s">
        <v>791</v>
      </c>
      <c r="U729" t="s">
        <v>917</v>
      </c>
    </row>
    <row r="730" spans="1:21" ht="39.950000000000003" customHeight="1" x14ac:dyDescent="0.25">
      <c r="A730" s="2" t="s">
        <v>12</v>
      </c>
      <c r="B730" s="2" t="s">
        <v>13</v>
      </c>
      <c r="C730" s="2" t="s">
        <v>19</v>
      </c>
      <c r="D730" s="2" t="s">
        <v>754</v>
      </c>
      <c r="E730" s="2" t="s">
        <v>14</v>
      </c>
      <c r="F730" s="2" t="str">
        <f t="shared" si="31"/>
        <v>100802Y817</v>
      </c>
      <c r="G730" s="2" t="s">
        <v>1680</v>
      </c>
      <c r="H730" s="2" t="s">
        <v>698</v>
      </c>
      <c r="I730" s="2" t="s">
        <v>49</v>
      </c>
      <c r="J730" s="2" t="s">
        <v>39</v>
      </c>
      <c r="K730" s="2" t="s">
        <v>699</v>
      </c>
      <c r="L730" s="2" t="s">
        <v>31</v>
      </c>
      <c r="M730" s="4">
        <v>10</v>
      </c>
      <c r="N730" s="2" t="s">
        <v>16</v>
      </c>
      <c r="O730" s="2" t="s">
        <v>186</v>
      </c>
      <c r="P730" s="2"/>
      <c r="Q730" s="3">
        <v>67</v>
      </c>
      <c r="R730" s="3">
        <f t="shared" si="32"/>
        <v>670</v>
      </c>
      <c r="S730" s="3">
        <v>155</v>
      </c>
      <c r="T730" t="s">
        <v>791</v>
      </c>
      <c r="U730" t="s">
        <v>917</v>
      </c>
    </row>
    <row r="731" spans="1:21" ht="39.950000000000003" customHeight="1" x14ac:dyDescent="0.25">
      <c r="A731" s="2" t="s">
        <v>12</v>
      </c>
      <c r="B731" s="2" t="s">
        <v>13</v>
      </c>
      <c r="C731" s="2" t="s">
        <v>19</v>
      </c>
      <c r="D731" s="2" t="s">
        <v>754</v>
      </c>
      <c r="E731" s="2" t="s">
        <v>14</v>
      </c>
      <c r="F731" s="2" t="str">
        <f t="shared" si="31"/>
        <v>100802Y817</v>
      </c>
      <c r="G731" s="2" t="s">
        <v>1681</v>
      </c>
      <c r="H731" s="2" t="s">
        <v>698</v>
      </c>
      <c r="I731" s="2" t="s">
        <v>49</v>
      </c>
      <c r="J731" s="2" t="s">
        <v>39</v>
      </c>
      <c r="K731" s="2" t="s">
        <v>699</v>
      </c>
      <c r="L731" s="2" t="s">
        <v>28</v>
      </c>
      <c r="M731" s="4">
        <v>8</v>
      </c>
      <c r="N731" s="2" t="s">
        <v>16</v>
      </c>
      <c r="O731" s="2" t="s">
        <v>186</v>
      </c>
      <c r="P731" s="2"/>
      <c r="Q731" s="3">
        <v>67</v>
      </c>
      <c r="R731" s="3">
        <f t="shared" si="32"/>
        <v>536</v>
      </c>
      <c r="S731" s="3">
        <v>155</v>
      </c>
      <c r="T731" t="s">
        <v>791</v>
      </c>
      <c r="U731" t="s">
        <v>917</v>
      </c>
    </row>
    <row r="732" spans="1:21" ht="39.950000000000003" customHeight="1" x14ac:dyDescent="0.25">
      <c r="A732" s="2" t="s">
        <v>12</v>
      </c>
      <c r="B732" s="2" t="s">
        <v>13</v>
      </c>
      <c r="C732" s="2" t="s">
        <v>19</v>
      </c>
      <c r="D732" s="2" t="s">
        <v>754</v>
      </c>
      <c r="E732" s="2" t="s">
        <v>14</v>
      </c>
      <c r="F732" s="2" t="str">
        <f t="shared" si="31"/>
        <v>100802Y817</v>
      </c>
      <c r="G732" s="2" t="s">
        <v>1682</v>
      </c>
      <c r="H732" s="2" t="s">
        <v>698</v>
      </c>
      <c r="I732" s="2" t="s">
        <v>49</v>
      </c>
      <c r="J732" s="2" t="s">
        <v>39</v>
      </c>
      <c r="K732" s="2" t="s">
        <v>699</v>
      </c>
      <c r="L732" s="2" t="s">
        <v>37</v>
      </c>
      <c r="M732" s="4">
        <v>7</v>
      </c>
      <c r="N732" s="2" t="s">
        <v>16</v>
      </c>
      <c r="O732" s="2" t="s">
        <v>186</v>
      </c>
      <c r="P732" s="2"/>
      <c r="Q732" s="3">
        <v>67</v>
      </c>
      <c r="R732" s="3">
        <f t="shared" si="32"/>
        <v>469</v>
      </c>
      <c r="S732" s="3">
        <v>155</v>
      </c>
      <c r="T732" t="s">
        <v>791</v>
      </c>
      <c r="U732" t="s">
        <v>917</v>
      </c>
    </row>
    <row r="733" spans="1:21" ht="39.950000000000003" customHeight="1" x14ac:dyDescent="0.25">
      <c r="A733" s="2" t="s">
        <v>12</v>
      </c>
      <c r="B733" s="2" t="s">
        <v>13</v>
      </c>
      <c r="C733" s="2" t="s">
        <v>19</v>
      </c>
      <c r="D733" s="2" t="s">
        <v>754</v>
      </c>
      <c r="E733" s="2" t="s">
        <v>14</v>
      </c>
      <c r="F733" s="2" t="str">
        <f t="shared" si="31"/>
        <v>100802Y817</v>
      </c>
      <c r="G733" s="2" t="s">
        <v>1683</v>
      </c>
      <c r="H733" s="2" t="s">
        <v>698</v>
      </c>
      <c r="I733" s="2" t="s">
        <v>49</v>
      </c>
      <c r="J733" s="2" t="s">
        <v>39</v>
      </c>
      <c r="K733" s="2" t="s">
        <v>699</v>
      </c>
      <c r="L733" s="2" t="s">
        <v>38</v>
      </c>
      <c r="M733" s="4">
        <v>7</v>
      </c>
      <c r="N733" s="2" t="s">
        <v>16</v>
      </c>
      <c r="O733" s="2" t="s">
        <v>186</v>
      </c>
      <c r="P733" s="2"/>
      <c r="Q733" s="3">
        <v>67</v>
      </c>
      <c r="R733" s="3">
        <f t="shared" si="32"/>
        <v>469</v>
      </c>
      <c r="S733" s="3">
        <v>155</v>
      </c>
      <c r="T733" t="s">
        <v>791</v>
      </c>
      <c r="U733" t="s">
        <v>917</v>
      </c>
    </row>
    <row r="734" spans="1:21" ht="39.950000000000003" customHeight="1" x14ac:dyDescent="0.25">
      <c r="A734" s="2" t="s">
        <v>12</v>
      </c>
      <c r="B734" s="2" t="s">
        <v>13</v>
      </c>
      <c r="C734" s="2" t="s">
        <v>19</v>
      </c>
      <c r="D734" s="2" t="s">
        <v>754</v>
      </c>
      <c r="E734" s="2" t="s">
        <v>14</v>
      </c>
      <c r="F734" s="2" t="str">
        <f t="shared" si="31"/>
        <v>100802Y817</v>
      </c>
      <c r="G734" s="2" t="s">
        <v>1684</v>
      </c>
      <c r="H734" s="2" t="s">
        <v>698</v>
      </c>
      <c r="I734" s="2" t="s">
        <v>49</v>
      </c>
      <c r="J734" s="2" t="s">
        <v>39</v>
      </c>
      <c r="K734" s="2" t="s">
        <v>699</v>
      </c>
      <c r="L734" s="2" t="s">
        <v>35</v>
      </c>
      <c r="M734" s="4">
        <v>5</v>
      </c>
      <c r="N734" s="2" t="s">
        <v>16</v>
      </c>
      <c r="O734" s="2" t="s">
        <v>186</v>
      </c>
      <c r="P734" s="2"/>
      <c r="Q734" s="3">
        <v>67</v>
      </c>
      <c r="R734" s="3">
        <f t="shared" si="32"/>
        <v>335</v>
      </c>
      <c r="S734" s="3">
        <v>155</v>
      </c>
      <c r="T734" t="s">
        <v>791</v>
      </c>
      <c r="U734" t="s">
        <v>917</v>
      </c>
    </row>
    <row r="735" spans="1:21" ht="39.950000000000003" customHeight="1" x14ac:dyDescent="0.25">
      <c r="A735" s="2" t="s">
        <v>12</v>
      </c>
      <c r="B735" s="2" t="s">
        <v>13</v>
      </c>
      <c r="C735" s="2" t="s">
        <v>19</v>
      </c>
      <c r="D735" s="2" t="s">
        <v>754</v>
      </c>
      <c r="E735" s="2" t="s">
        <v>14</v>
      </c>
      <c r="F735" s="2" t="str">
        <f t="shared" si="31"/>
        <v>100802Y817</v>
      </c>
      <c r="G735" s="2" t="s">
        <v>1685</v>
      </c>
      <c r="H735" s="2" t="s">
        <v>698</v>
      </c>
      <c r="I735" s="2" t="s">
        <v>49</v>
      </c>
      <c r="J735" s="2" t="s">
        <v>39</v>
      </c>
      <c r="K735" s="2" t="s">
        <v>699</v>
      </c>
      <c r="L735" s="2" t="s">
        <v>40</v>
      </c>
      <c r="M735" s="4">
        <v>2</v>
      </c>
      <c r="N735" s="2" t="s">
        <v>16</v>
      </c>
      <c r="O735" s="2" t="s">
        <v>186</v>
      </c>
      <c r="P735" s="2"/>
      <c r="Q735" s="3">
        <v>67</v>
      </c>
      <c r="R735" s="3">
        <f t="shared" si="32"/>
        <v>134</v>
      </c>
      <c r="S735" s="3">
        <v>155</v>
      </c>
      <c r="T735" t="s">
        <v>791</v>
      </c>
      <c r="U735" t="s">
        <v>917</v>
      </c>
    </row>
    <row r="736" spans="1:21" ht="39.950000000000003" customHeight="1" x14ac:dyDescent="0.25">
      <c r="A736" s="2" t="s">
        <v>12</v>
      </c>
      <c r="B736" s="2" t="s">
        <v>13</v>
      </c>
      <c r="C736" s="2" t="s">
        <v>19</v>
      </c>
      <c r="D736" s="2" t="s">
        <v>754</v>
      </c>
      <c r="E736" s="2" t="s">
        <v>14</v>
      </c>
      <c r="F736" s="2" t="str">
        <f t="shared" si="31"/>
        <v>100227A0J1</v>
      </c>
      <c r="G736" s="2" t="s">
        <v>1686</v>
      </c>
      <c r="H736" s="2" t="s">
        <v>700</v>
      </c>
      <c r="I736" s="2" t="s">
        <v>591</v>
      </c>
      <c r="J736" s="2" t="s">
        <v>97</v>
      </c>
      <c r="K736" s="2" t="s">
        <v>701</v>
      </c>
      <c r="L736" s="2" t="s">
        <v>31</v>
      </c>
      <c r="M736" s="4">
        <v>2</v>
      </c>
      <c r="N736" s="2" t="s">
        <v>16</v>
      </c>
      <c r="O736" s="2" t="s">
        <v>186</v>
      </c>
      <c r="P736" s="2"/>
      <c r="Q736" s="3">
        <v>114</v>
      </c>
      <c r="R736" s="3">
        <f t="shared" si="32"/>
        <v>228</v>
      </c>
      <c r="S736" s="3">
        <v>265</v>
      </c>
      <c r="T736" t="s">
        <v>893</v>
      </c>
      <c r="U736" t="s">
        <v>915</v>
      </c>
    </row>
    <row r="737" spans="1:21" ht="39.950000000000003" customHeight="1" x14ac:dyDescent="0.25">
      <c r="A737" s="2" t="s">
        <v>12</v>
      </c>
      <c r="B737" s="2" t="s">
        <v>13</v>
      </c>
      <c r="C737" s="2" t="s">
        <v>19</v>
      </c>
      <c r="D737" s="2" t="s">
        <v>754</v>
      </c>
      <c r="E737" s="2" t="s">
        <v>14</v>
      </c>
      <c r="F737" s="2" t="str">
        <f t="shared" si="31"/>
        <v>100227A0J1</v>
      </c>
      <c r="G737" s="2" t="s">
        <v>1687</v>
      </c>
      <c r="H737" s="2" t="s">
        <v>700</v>
      </c>
      <c r="I737" s="2" t="s">
        <v>591</v>
      </c>
      <c r="J737" s="2" t="s">
        <v>97</v>
      </c>
      <c r="K737" s="2" t="s">
        <v>701</v>
      </c>
      <c r="L737" s="2" t="s">
        <v>28</v>
      </c>
      <c r="M737" s="4">
        <v>6</v>
      </c>
      <c r="N737" s="2" t="s">
        <v>16</v>
      </c>
      <c r="O737" s="2" t="s">
        <v>186</v>
      </c>
      <c r="P737" s="2"/>
      <c r="Q737" s="3">
        <v>114</v>
      </c>
      <c r="R737" s="3">
        <f t="shared" si="32"/>
        <v>684</v>
      </c>
      <c r="S737" s="3">
        <v>265</v>
      </c>
      <c r="T737" t="s">
        <v>893</v>
      </c>
      <c r="U737" t="s">
        <v>915</v>
      </c>
    </row>
    <row r="738" spans="1:21" ht="39.950000000000003" customHeight="1" x14ac:dyDescent="0.25">
      <c r="A738" s="2" t="s">
        <v>12</v>
      </c>
      <c r="B738" s="2" t="s">
        <v>13</v>
      </c>
      <c r="C738" s="2" t="s">
        <v>19</v>
      </c>
      <c r="D738" s="2" t="s">
        <v>754</v>
      </c>
      <c r="E738" s="2" t="s">
        <v>14</v>
      </c>
      <c r="F738" s="2" t="str">
        <f t="shared" si="31"/>
        <v>100227A0J1</v>
      </c>
      <c r="G738" s="2" t="s">
        <v>1688</v>
      </c>
      <c r="H738" s="2" t="s">
        <v>700</v>
      </c>
      <c r="I738" s="2" t="s">
        <v>591</v>
      </c>
      <c r="J738" s="2" t="s">
        <v>97</v>
      </c>
      <c r="K738" s="2" t="s">
        <v>701</v>
      </c>
      <c r="L738" s="2" t="s">
        <v>37</v>
      </c>
      <c r="M738" s="4">
        <v>8</v>
      </c>
      <c r="N738" s="2" t="s">
        <v>16</v>
      </c>
      <c r="O738" s="2" t="s">
        <v>186</v>
      </c>
      <c r="P738" s="2"/>
      <c r="Q738" s="3">
        <v>114</v>
      </c>
      <c r="R738" s="3">
        <f t="shared" si="32"/>
        <v>912</v>
      </c>
      <c r="S738" s="3">
        <v>265</v>
      </c>
      <c r="T738" t="s">
        <v>893</v>
      </c>
      <c r="U738" t="s">
        <v>915</v>
      </c>
    </row>
    <row r="739" spans="1:21" ht="39.950000000000003" customHeight="1" x14ac:dyDescent="0.25">
      <c r="A739" s="2" t="s">
        <v>12</v>
      </c>
      <c r="B739" s="2" t="s">
        <v>13</v>
      </c>
      <c r="C739" s="2" t="s">
        <v>19</v>
      </c>
      <c r="D739" s="2" t="s">
        <v>754</v>
      </c>
      <c r="E739" s="2" t="s">
        <v>14</v>
      </c>
      <c r="F739" s="2" t="str">
        <f t="shared" si="31"/>
        <v>100227A0J1</v>
      </c>
      <c r="G739" s="2" t="s">
        <v>1689</v>
      </c>
      <c r="H739" s="2" t="s">
        <v>700</v>
      </c>
      <c r="I739" s="2" t="s">
        <v>591</v>
      </c>
      <c r="J739" s="2" t="s">
        <v>97</v>
      </c>
      <c r="K739" s="2" t="s">
        <v>701</v>
      </c>
      <c r="L739" s="2" t="s">
        <v>38</v>
      </c>
      <c r="M739" s="4">
        <v>1</v>
      </c>
      <c r="N739" s="2" t="s">
        <v>16</v>
      </c>
      <c r="O739" s="2" t="s">
        <v>186</v>
      </c>
      <c r="P739" s="2"/>
      <c r="Q739" s="3">
        <v>114</v>
      </c>
      <c r="R739" s="3">
        <f t="shared" si="32"/>
        <v>114</v>
      </c>
      <c r="S739" s="3">
        <v>265</v>
      </c>
      <c r="T739" t="s">
        <v>893</v>
      </c>
      <c r="U739" t="s">
        <v>915</v>
      </c>
    </row>
    <row r="740" spans="1:21" ht="39.950000000000003" customHeight="1" x14ac:dyDescent="0.25">
      <c r="A740" s="2" t="s">
        <v>12</v>
      </c>
      <c r="B740" s="2" t="s">
        <v>32</v>
      </c>
      <c r="C740" s="2" t="s">
        <v>19</v>
      </c>
      <c r="D740" s="2" t="s">
        <v>754</v>
      </c>
      <c r="E740" s="2" t="s">
        <v>14</v>
      </c>
      <c r="F740" s="2" t="str">
        <f t="shared" si="31"/>
        <v>100135Y5NB</v>
      </c>
      <c r="G740" s="2" t="s">
        <v>1690</v>
      </c>
      <c r="H740" s="2" t="s">
        <v>702</v>
      </c>
      <c r="I740" s="2" t="s">
        <v>636</v>
      </c>
      <c r="J740" s="2" t="s">
        <v>39</v>
      </c>
      <c r="K740" s="2" t="s">
        <v>703</v>
      </c>
      <c r="L740" s="2" t="s">
        <v>15</v>
      </c>
      <c r="M740" s="4">
        <v>1</v>
      </c>
      <c r="N740" s="2" t="s">
        <v>16</v>
      </c>
      <c r="O740" s="2" t="s">
        <v>186</v>
      </c>
      <c r="P740" s="2"/>
      <c r="Q740" s="3">
        <v>75</v>
      </c>
      <c r="R740" s="3">
        <f t="shared" si="32"/>
        <v>75</v>
      </c>
      <c r="S740" s="3">
        <v>175</v>
      </c>
      <c r="T740" t="s">
        <v>774</v>
      </c>
      <c r="U740" t="s">
        <v>915</v>
      </c>
    </row>
    <row r="741" spans="1:21" ht="39.950000000000003" customHeight="1" x14ac:dyDescent="0.25">
      <c r="A741" s="2" t="s">
        <v>12</v>
      </c>
      <c r="B741" s="2" t="s">
        <v>13</v>
      </c>
      <c r="C741" s="2" t="s">
        <v>19</v>
      </c>
      <c r="D741" s="2" t="s">
        <v>754</v>
      </c>
      <c r="E741" s="2" t="s">
        <v>14</v>
      </c>
      <c r="F741" s="2" t="str">
        <f t="shared" si="31"/>
        <v>100262A0JF</v>
      </c>
      <c r="G741" s="2" t="s">
        <v>1691</v>
      </c>
      <c r="H741" s="2" t="s">
        <v>704</v>
      </c>
      <c r="I741" s="2" t="s">
        <v>705</v>
      </c>
      <c r="J741" s="2" t="s">
        <v>352</v>
      </c>
      <c r="K741" s="2" t="s">
        <v>706</v>
      </c>
      <c r="L741" s="2" t="s">
        <v>18</v>
      </c>
      <c r="M741" s="4">
        <v>8</v>
      </c>
      <c r="N741" s="2" t="s">
        <v>16</v>
      </c>
      <c r="O741" s="2" t="s">
        <v>71</v>
      </c>
      <c r="P741" s="2"/>
      <c r="Q741" s="3">
        <v>75</v>
      </c>
      <c r="R741" s="3">
        <f t="shared" si="32"/>
        <v>600</v>
      </c>
      <c r="S741" s="3">
        <v>175</v>
      </c>
      <c r="T741" t="s">
        <v>894</v>
      </c>
      <c r="U741" t="s">
        <v>930</v>
      </c>
    </row>
    <row r="742" spans="1:21" ht="39.950000000000003" customHeight="1" x14ac:dyDescent="0.25">
      <c r="A742" s="2" t="s">
        <v>12</v>
      </c>
      <c r="B742" s="2" t="s">
        <v>32</v>
      </c>
      <c r="C742" s="2" t="s">
        <v>19</v>
      </c>
      <c r="D742" s="2" t="s">
        <v>754</v>
      </c>
      <c r="E742" s="2" t="s">
        <v>14</v>
      </c>
      <c r="F742" s="2" t="str">
        <f t="shared" si="31"/>
        <v>101070A0NP</v>
      </c>
      <c r="G742" s="2" t="s">
        <v>1692</v>
      </c>
      <c r="H742" s="2" t="s">
        <v>707</v>
      </c>
      <c r="I742" s="2" t="s">
        <v>158</v>
      </c>
      <c r="J742" s="2" t="s">
        <v>136</v>
      </c>
      <c r="K742" s="2" t="s">
        <v>708</v>
      </c>
      <c r="L742" s="2" t="s">
        <v>28</v>
      </c>
      <c r="M742" s="4">
        <v>1</v>
      </c>
      <c r="N742" s="2" t="s">
        <v>16</v>
      </c>
      <c r="O742" s="2" t="s">
        <v>186</v>
      </c>
      <c r="P742" s="2"/>
      <c r="Q742" s="3">
        <v>75</v>
      </c>
      <c r="R742" s="3">
        <f t="shared" si="32"/>
        <v>75</v>
      </c>
      <c r="S742" s="3">
        <v>175</v>
      </c>
      <c r="T742" t="s">
        <v>768</v>
      </c>
      <c r="U742" t="s">
        <v>915</v>
      </c>
    </row>
    <row r="743" spans="1:21" ht="39.950000000000003" customHeight="1" x14ac:dyDescent="0.25">
      <c r="A743" s="2" t="s">
        <v>12</v>
      </c>
      <c r="B743" s="2" t="s">
        <v>32</v>
      </c>
      <c r="C743" s="2" t="s">
        <v>19</v>
      </c>
      <c r="D743" s="2" t="s">
        <v>754</v>
      </c>
      <c r="E743" s="2" t="s">
        <v>14</v>
      </c>
      <c r="F743" s="2" t="str">
        <f t="shared" si="31"/>
        <v>101070A0NP</v>
      </c>
      <c r="G743" s="2" t="s">
        <v>1693</v>
      </c>
      <c r="H743" s="2" t="s">
        <v>707</v>
      </c>
      <c r="I743" s="2" t="s">
        <v>158</v>
      </c>
      <c r="J743" s="2" t="s">
        <v>136</v>
      </c>
      <c r="K743" s="2" t="s">
        <v>708</v>
      </c>
      <c r="L743" s="2" t="s">
        <v>37</v>
      </c>
      <c r="M743" s="4">
        <v>2</v>
      </c>
      <c r="N743" s="2" t="s">
        <v>16</v>
      </c>
      <c r="O743" s="2" t="s">
        <v>186</v>
      </c>
      <c r="P743" s="2"/>
      <c r="Q743" s="3">
        <v>75</v>
      </c>
      <c r="R743" s="3">
        <f t="shared" si="32"/>
        <v>150</v>
      </c>
      <c r="S743" s="3">
        <v>175</v>
      </c>
      <c r="T743" t="s">
        <v>768</v>
      </c>
      <c r="U743" t="s">
        <v>915</v>
      </c>
    </row>
    <row r="744" spans="1:21" ht="39.950000000000003" customHeight="1" x14ac:dyDescent="0.25">
      <c r="A744" s="2" t="s">
        <v>12</v>
      </c>
      <c r="B744" s="2" t="s">
        <v>13</v>
      </c>
      <c r="C744" s="2" t="s">
        <v>19</v>
      </c>
      <c r="D744" s="2" t="s">
        <v>754</v>
      </c>
      <c r="E744" s="2" t="s">
        <v>14</v>
      </c>
      <c r="F744" s="2" t="str">
        <f t="shared" si="31"/>
        <v>100796A0Q4</v>
      </c>
      <c r="G744" s="2" t="s">
        <v>1694</v>
      </c>
      <c r="H744" s="2" t="s">
        <v>709</v>
      </c>
      <c r="I744" s="2" t="s">
        <v>139</v>
      </c>
      <c r="J744" s="2" t="s">
        <v>34</v>
      </c>
      <c r="K744" s="2" t="s">
        <v>710</v>
      </c>
      <c r="L744" s="2" t="s">
        <v>60</v>
      </c>
      <c r="M744" s="4">
        <v>1</v>
      </c>
      <c r="N744" s="2" t="s">
        <v>16</v>
      </c>
      <c r="O744" s="2" t="s">
        <v>186</v>
      </c>
      <c r="P744" s="2"/>
      <c r="Q744" s="3">
        <v>84</v>
      </c>
      <c r="R744" s="3">
        <f t="shared" si="32"/>
        <v>84</v>
      </c>
      <c r="S744" s="3">
        <v>195</v>
      </c>
      <c r="T744" t="s">
        <v>807</v>
      </c>
      <c r="U744" t="s">
        <v>917</v>
      </c>
    </row>
    <row r="745" spans="1:21" ht="39.950000000000003" customHeight="1" x14ac:dyDescent="0.25">
      <c r="A745" s="2" t="s">
        <v>12</v>
      </c>
      <c r="B745" s="2" t="s">
        <v>13</v>
      </c>
      <c r="C745" s="2" t="s">
        <v>19</v>
      </c>
      <c r="D745" s="2" t="s">
        <v>754</v>
      </c>
      <c r="E745" s="2" t="s">
        <v>14</v>
      </c>
      <c r="F745" s="2" t="str">
        <f t="shared" si="31"/>
        <v>100796A0Q4</v>
      </c>
      <c r="G745" s="2" t="s">
        <v>1695</v>
      </c>
      <c r="H745" s="2" t="s">
        <v>709</v>
      </c>
      <c r="I745" s="2" t="s">
        <v>139</v>
      </c>
      <c r="J745" s="2" t="s">
        <v>34</v>
      </c>
      <c r="K745" s="2" t="s">
        <v>710</v>
      </c>
      <c r="L745" s="2" t="s">
        <v>31</v>
      </c>
      <c r="M745" s="4">
        <v>2</v>
      </c>
      <c r="N745" s="2" t="s">
        <v>16</v>
      </c>
      <c r="O745" s="2" t="s">
        <v>186</v>
      </c>
      <c r="P745" s="2"/>
      <c r="Q745" s="3">
        <v>84</v>
      </c>
      <c r="R745" s="3">
        <f t="shared" si="32"/>
        <v>168</v>
      </c>
      <c r="S745" s="3">
        <v>195</v>
      </c>
      <c r="T745" t="s">
        <v>807</v>
      </c>
      <c r="U745" t="s">
        <v>917</v>
      </c>
    </row>
    <row r="746" spans="1:21" ht="39.950000000000003" customHeight="1" x14ac:dyDescent="0.25">
      <c r="A746" s="2" t="s">
        <v>12</v>
      </c>
      <c r="B746" s="2" t="s">
        <v>13</v>
      </c>
      <c r="C746" s="2" t="s">
        <v>19</v>
      </c>
      <c r="D746" s="2" t="s">
        <v>754</v>
      </c>
      <c r="E746" s="2" t="s">
        <v>14</v>
      </c>
      <c r="F746" s="2" t="str">
        <f t="shared" si="31"/>
        <v>100796A0Q4</v>
      </c>
      <c r="G746" s="2" t="s">
        <v>1696</v>
      </c>
      <c r="H746" s="2" t="s">
        <v>709</v>
      </c>
      <c r="I746" s="2" t="s">
        <v>139</v>
      </c>
      <c r="J746" s="2" t="s">
        <v>34</v>
      </c>
      <c r="K746" s="2" t="s">
        <v>710</v>
      </c>
      <c r="L746" s="2" t="s">
        <v>28</v>
      </c>
      <c r="M746" s="4">
        <v>1</v>
      </c>
      <c r="N746" s="2" t="s">
        <v>16</v>
      </c>
      <c r="O746" s="2" t="s">
        <v>186</v>
      </c>
      <c r="P746" s="2"/>
      <c r="Q746" s="3">
        <v>84</v>
      </c>
      <c r="R746" s="3">
        <f t="shared" si="32"/>
        <v>84</v>
      </c>
      <c r="S746" s="3">
        <v>195</v>
      </c>
      <c r="T746" t="s">
        <v>807</v>
      </c>
      <c r="U746" t="s">
        <v>917</v>
      </c>
    </row>
    <row r="747" spans="1:21" ht="39.950000000000003" customHeight="1" x14ac:dyDescent="0.25">
      <c r="A747" s="2" t="s">
        <v>12</v>
      </c>
      <c r="B747" s="2" t="s">
        <v>13</v>
      </c>
      <c r="C747" s="2" t="s">
        <v>19</v>
      </c>
      <c r="D747" s="2" t="s">
        <v>754</v>
      </c>
      <c r="E747" s="2" t="s">
        <v>14</v>
      </c>
      <c r="F747" s="2" t="str">
        <f t="shared" si="31"/>
        <v>100796A0Q4</v>
      </c>
      <c r="G747" s="2" t="s">
        <v>1697</v>
      </c>
      <c r="H747" s="2" t="s">
        <v>709</v>
      </c>
      <c r="I747" s="2" t="s">
        <v>139</v>
      </c>
      <c r="J747" s="2" t="s">
        <v>34</v>
      </c>
      <c r="K747" s="2" t="s">
        <v>710</v>
      </c>
      <c r="L747" s="2" t="s">
        <v>37</v>
      </c>
      <c r="M747" s="4">
        <v>4</v>
      </c>
      <c r="N747" s="2" t="s">
        <v>16</v>
      </c>
      <c r="O747" s="2" t="s">
        <v>186</v>
      </c>
      <c r="P747" s="2"/>
      <c r="Q747" s="3">
        <v>84</v>
      </c>
      <c r="R747" s="3">
        <f t="shared" si="32"/>
        <v>336</v>
      </c>
      <c r="S747" s="3">
        <v>195</v>
      </c>
      <c r="T747" t="s">
        <v>807</v>
      </c>
      <c r="U747" t="s">
        <v>917</v>
      </c>
    </row>
    <row r="748" spans="1:21" ht="39.950000000000003" customHeight="1" x14ac:dyDescent="0.25">
      <c r="A748" s="2" t="s">
        <v>12</v>
      </c>
      <c r="B748" s="2" t="s">
        <v>13</v>
      </c>
      <c r="C748" s="2" t="s">
        <v>19</v>
      </c>
      <c r="D748" s="2" t="s">
        <v>754</v>
      </c>
      <c r="E748" s="2" t="s">
        <v>14</v>
      </c>
      <c r="F748" s="2" t="str">
        <f t="shared" si="31"/>
        <v>100950A0MP</v>
      </c>
      <c r="G748" s="2" t="s">
        <v>1698</v>
      </c>
      <c r="H748" s="2" t="s">
        <v>711</v>
      </c>
      <c r="I748" s="2" t="s">
        <v>75</v>
      </c>
      <c r="J748" s="2" t="s">
        <v>39</v>
      </c>
      <c r="K748" s="2" t="s">
        <v>712</v>
      </c>
      <c r="L748" s="2" t="s">
        <v>60</v>
      </c>
      <c r="M748" s="4">
        <v>3</v>
      </c>
      <c r="N748" s="2" t="s">
        <v>16</v>
      </c>
      <c r="O748" s="2" t="s">
        <v>29</v>
      </c>
      <c r="P748" s="2"/>
      <c r="Q748" s="3">
        <v>140</v>
      </c>
      <c r="R748" s="3">
        <f t="shared" si="32"/>
        <v>420</v>
      </c>
      <c r="S748" s="3">
        <v>325</v>
      </c>
      <c r="T748" t="s">
        <v>871</v>
      </c>
      <c r="U748" t="s">
        <v>903</v>
      </c>
    </row>
    <row r="749" spans="1:21" ht="39.950000000000003" customHeight="1" x14ac:dyDescent="0.25">
      <c r="A749" s="2" t="s">
        <v>12</v>
      </c>
      <c r="B749" s="2" t="s">
        <v>13</v>
      </c>
      <c r="C749" s="2" t="s">
        <v>19</v>
      </c>
      <c r="D749" s="2" t="s">
        <v>754</v>
      </c>
      <c r="E749" s="2" t="s">
        <v>14</v>
      </c>
      <c r="F749" s="2" t="str">
        <f t="shared" si="31"/>
        <v>100950A0MP</v>
      </c>
      <c r="G749" s="2" t="s">
        <v>1699</v>
      </c>
      <c r="H749" s="2" t="s">
        <v>711</v>
      </c>
      <c r="I749" s="2" t="s">
        <v>75</v>
      </c>
      <c r="J749" s="2" t="s">
        <v>39</v>
      </c>
      <c r="K749" s="2" t="s">
        <v>712</v>
      </c>
      <c r="L749" s="2" t="s">
        <v>31</v>
      </c>
      <c r="M749" s="4">
        <v>6</v>
      </c>
      <c r="N749" s="2" t="s">
        <v>16</v>
      </c>
      <c r="O749" s="2" t="s">
        <v>29</v>
      </c>
      <c r="P749" s="2"/>
      <c r="Q749" s="3">
        <v>140</v>
      </c>
      <c r="R749" s="3">
        <f t="shared" si="32"/>
        <v>840</v>
      </c>
      <c r="S749" s="3">
        <v>325</v>
      </c>
      <c r="T749" t="s">
        <v>871</v>
      </c>
      <c r="U749" t="s">
        <v>903</v>
      </c>
    </row>
    <row r="750" spans="1:21" ht="39.950000000000003" customHeight="1" x14ac:dyDescent="0.25">
      <c r="A750" s="2" t="s">
        <v>12</v>
      </c>
      <c r="B750" s="2" t="s">
        <v>32</v>
      </c>
      <c r="C750" s="2" t="s">
        <v>19</v>
      </c>
      <c r="D750" s="2" t="s">
        <v>754</v>
      </c>
      <c r="E750" s="2" t="s">
        <v>14</v>
      </c>
      <c r="F750" s="2" t="str">
        <f t="shared" si="31"/>
        <v>100891ZR64</v>
      </c>
      <c r="G750" s="2" t="s">
        <v>1700</v>
      </c>
      <c r="H750" s="2" t="s">
        <v>713</v>
      </c>
      <c r="I750" s="2" t="s">
        <v>202</v>
      </c>
      <c r="J750" s="2" t="s">
        <v>215</v>
      </c>
      <c r="K750" s="2" t="s">
        <v>714</v>
      </c>
      <c r="L750" s="2" t="s">
        <v>38</v>
      </c>
      <c r="M750" s="4">
        <v>1</v>
      </c>
      <c r="N750" s="2" t="s">
        <v>16</v>
      </c>
      <c r="O750" s="2" t="s">
        <v>186</v>
      </c>
      <c r="P750" s="2"/>
      <c r="Q750" s="3">
        <v>84</v>
      </c>
      <c r="R750" s="3">
        <f t="shared" si="32"/>
        <v>84</v>
      </c>
      <c r="S750" s="3">
        <v>195</v>
      </c>
      <c r="T750" t="s">
        <v>895</v>
      </c>
      <c r="U750" t="s">
        <v>922</v>
      </c>
    </row>
    <row r="751" spans="1:21" ht="39.950000000000003" customHeight="1" x14ac:dyDescent="0.25">
      <c r="A751" s="2" t="s">
        <v>12</v>
      </c>
      <c r="B751" s="2" t="s">
        <v>13</v>
      </c>
      <c r="C751" s="2" t="s">
        <v>19</v>
      </c>
      <c r="D751" s="2" t="s">
        <v>754</v>
      </c>
      <c r="E751" s="2" t="s">
        <v>14</v>
      </c>
      <c r="F751" s="2" t="str">
        <f t="shared" si="31"/>
        <v>100891ZR64</v>
      </c>
      <c r="G751" s="2" t="s">
        <v>1701</v>
      </c>
      <c r="H751" s="2" t="s">
        <v>713</v>
      </c>
      <c r="I751" s="2" t="s">
        <v>202</v>
      </c>
      <c r="J751" s="2" t="s">
        <v>133</v>
      </c>
      <c r="K751" s="2" t="s">
        <v>714</v>
      </c>
      <c r="L751" s="2" t="s">
        <v>60</v>
      </c>
      <c r="M751" s="4">
        <v>3</v>
      </c>
      <c r="N751" s="2" t="s">
        <v>16</v>
      </c>
      <c r="O751" s="2" t="s">
        <v>186</v>
      </c>
      <c r="P751" s="2"/>
      <c r="Q751" s="3">
        <v>84</v>
      </c>
      <c r="R751" s="3">
        <f t="shared" si="32"/>
        <v>252</v>
      </c>
      <c r="S751" s="3">
        <v>195</v>
      </c>
      <c r="T751" t="s">
        <v>895</v>
      </c>
      <c r="U751" t="s">
        <v>922</v>
      </c>
    </row>
    <row r="752" spans="1:21" ht="39.950000000000003" customHeight="1" x14ac:dyDescent="0.25">
      <c r="A752" s="2" t="s">
        <v>12</v>
      </c>
      <c r="B752" s="2" t="s">
        <v>13</v>
      </c>
      <c r="C752" s="2" t="s">
        <v>19</v>
      </c>
      <c r="D752" s="2" t="s">
        <v>754</v>
      </c>
      <c r="E752" s="2" t="s">
        <v>14</v>
      </c>
      <c r="F752" s="2" t="str">
        <f t="shared" si="31"/>
        <v>100891ZR64</v>
      </c>
      <c r="G752" s="2" t="s">
        <v>1702</v>
      </c>
      <c r="H752" s="2" t="s">
        <v>713</v>
      </c>
      <c r="I752" s="2" t="s">
        <v>202</v>
      </c>
      <c r="J752" s="2" t="s">
        <v>133</v>
      </c>
      <c r="K752" s="2" t="s">
        <v>714</v>
      </c>
      <c r="L752" s="2" t="s">
        <v>31</v>
      </c>
      <c r="M752" s="4">
        <v>5</v>
      </c>
      <c r="N752" s="2" t="s">
        <v>16</v>
      </c>
      <c r="O752" s="2" t="s">
        <v>186</v>
      </c>
      <c r="P752" s="2"/>
      <c r="Q752" s="3">
        <v>84</v>
      </c>
      <c r="R752" s="3">
        <f t="shared" si="32"/>
        <v>420</v>
      </c>
      <c r="S752" s="3">
        <v>195</v>
      </c>
      <c r="T752" t="s">
        <v>895</v>
      </c>
      <c r="U752" t="s">
        <v>922</v>
      </c>
    </row>
    <row r="753" spans="1:21" ht="39.950000000000003" customHeight="1" x14ac:dyDescent="0.25">
      <c r="A753" s="2" t="s">
        <v>12</v>
      </c>
      <c r="B753" s="2" t="s">
        <v>13</v>
      </c>
      <c r="C753" s="2" t="s">
        <v>19</v>
      </c>
      <c r="D753" s="2" t="s">
        <v>754</v>
      </c>
      <c r="E753" s="2" t="s">
        <v>14</v>
      </c>
      <c r="F753" s="2" t="str">
        <f t="shared" si="31"/>
        <v>100605A0KL</v>
      </c>
      <c r="G753" s="2" t="s">
        <v>1703</v>
      </c>
      <c r="H753" s="2" t="s">
        <v>715</v>
      </c>
      <c r="I753" s="2" t="s">
        <v>161</v>
      </c>
      <c r="J753" s="2" t="s">
        <v>47</v>
      </c>
      <c r="K753" s="2" t="s">
        <v>716</v>
      </c>
      <c r="L753" s="2" t="s">
        <v>60</v>
      </c>
      <c r="M753" s="4">
        <v>5</v>
      </c>
      <c r="N753" s="2" t="s">
        <v>16</v>
      </c>
      <c r="O753" s="2" t="s">
        <v>186</v>
      </c>
      <c r="P753" s="2"/>
      <c r="Q753" s="3">
        <v>71</v>
      </c>
      <c r="R753" s="3">
        <f t="shared" si="32"/>
        <v>355</v>
      </c>
      <c r="S753" s="3">
        <v>165</v>
      </c>
      <c r="T753" t="s">
        <v>829</v>
      </c>
      <c r="U753" t="s">
        <v>917</v>
      </c>
    </row>
    <row r="754" spans="1:21" ht="39.950000000000003" customHeight="1" x14ac:dyDescent="0.25">
      <c r="A754" s="2" t="s">
        <v>12</v>
      </c>
      <c r="B754" s="2" t="s">
        <v>13</v>
      </c>
      <c r="C754" s="2" t="s">
        <v>19</v>
      </c>
      <c r="D754" s="2" t="s">
        <v>754</v>
      </c>
      <c r="E754" s="2" t="s">
        <v>14</v>
      </c>
      <c r="F754" s="2" t="str">
        <f t="shared" si="31"/>
        <v>100605A0KL</v>
      </c>
      <c r="G754" s="2" t="s">
        <v>1704</v>
      </c>
      <c r="H754" s="2" t="s">
        <v>715</v>
      </c>
      <c r="I754" s="2" t="s">
        <v>161</v>
      </c>
      <c r="J754" s="2" t="s">
        <v>47</v>
      </c>
      <c r="K754" s="2" t="s">
        <v>716</v>
      </c>
      <c r="L754" s="2" t="s">
        <v>31</v>
      </c>
      <c r="M754" s="4">
        <v>11</v>
      </c>
      <c r="N754" s="2" t="s">
        <v>16</v>
      </c>
      <c r="O754" s="2" t="s">
        <v>186</v>
      </c>
      <c r="P754" s="2"/>
      <c r="Q754" s="3">
        <v>71</v>
      </c>
      <c r="R754" s="3">
        <f t="shared" si="32"/>
        <v>781</v>
      </c>
      <c r="S754" s="3">
        <v>165</v>
      </c>
      <c r="T754" t="s">
        <v>829</v>
      </c>
      <c r="U754" t="s">
        <v>917</v>
      </c>
    </row>
    <row r="755" spans="1:21" ht="39.950000000000003" customHeight="1" x14ac:dyDescent="0.25">
      <c r="A755" s="2" t="s">
        <v>12</v>
      </c>
      <c r="B755" s="2" t="s">
        <v>13</v>
      </c>
      <c r="C755" s="2" t="s">
        <v>19</v>
      </c>
      <c r="D755" s="2" t="s">
        <v>754</v>
      </c>
      <c r="E755" s="2" t="s">
        <v>14</v>
      </c>
      <c r="F755" s="2" t="str">
        <f t="shared" si="31"/>
        <v>100605A0KL</v>
      </c>
      <c r="G755" s="2" t="s">
        <v>1705</v>
      </c>
      <c r="H755" s="2" t="s">
        <v>715</v>
      </c>
      <c r="I755" s="2" t="s">
        <v>161</v>
      </c>
      <c r="J755" s="2" t="s">
        <v>47</v>
      </c>
      <c r="K755" s="2" t="s">
        <v>716</v>
      </c>
      <c r="L755" s="2" t="s">
        <v>28</v>
      </c>
      <c r="M755" s="4">
        <v>3</v>
      </c>
      <c r="N755" s="2" t="s">
        <v>16</v>
      </c>
      <c r="O755" s="2" t="s">
        <v>186</v>
      </c>
      <c r="P755" s="2"/>
      <c r="Q755" s="3">
        <v>71</v>
      </c>
      <c r="R755" s="3">
        <f t="shared" si="32"/>
        <v>213</v>
      </c>
      <c r="S755" s="3">
        <v>165</v>
      </c>
      <c r="T755" t="s">
        <v>829</v>
      </c>
      <c r="U755" t="s">
        <v>917</v>
      </c>
    </row>
    <row r="756" spans="1:21" ht="39.950000000000003" customHeight="1" x14ac:dyDescent="0.25">
      <c r="A756" s="2" t="s">
        <v>12</v>
      </c>
      <c r="B756" s="2" t="s">
        <v>13</v>
      </c>
      <c r="C756" s="2" t="s">
        <v>19</v>
      </c>
      <c r="D756" s="2" t="s">
        <v>754</v>
      </c>
      <c r="E756" s="2" t="s">
        <v>14</v>
      </c>
      <c r="F756" s="2" t="str">
        <f t="shared" si="31"/>
        <v>100605A0KL</v>
      </c>
      <c r="G756" s="2" t="s">
        <v>1706</v>
      </c>
      <c r="H756" s="2" t="s">
        <v>715</v>
      </c>
      <c r="I756" s="2" t="s">
        <v>161</v>
      </c>
      <c r="J756" s="2" t="s">
        <v>47</v>
      </c>
      <c r="K756" s="2" t="s">
        <v>716</v>
      </c>
      <c r="L756" s="2" t="s">
        <v>37</v>
      </c>
      <c r="M756" s="4">
        <v>2</v>
      </c>
      <c r="N756" s="2" t="s">
        <v>16</v>
      </c>
      <c r="O756" s="2" t="s">
        <v>186</v>
      </c>
      <c r="P756" s="2"/>
      <c r="Q756" s="3">
        <v>71</v>
      </c>
      <c r="R756" s="3">
        <f t="shared" si="32"/>
        <v>142</v>
      </c>
      <c r="S756" s="3">
        <v>165</v>
      </c>
      <c r="T756" t="s">
        <v>829</v>
      </c>
      <c r="U756" t="s">
        <v>917</v>
      </c>
    </row>
    <row r="757" spans="1:21" ht="39.950000000000003" customHeight="1" x14ac:dyDescent="0.25">
      <c r="A757" s="2" t="s">
        <v>12</v>
      </c>
      <c r="B757" s="2" t="s">
        <v>13</v>
      </c>
      <c r="C757" s="2" t="s">
        <v>19</v>
      </c>
      <c r="D757" s="2" t="s">
        <v>754</v>
      </c>
      <c r="E757" s="2" t="s">
        <v>14</v>
      </c>
      <c r="F757" s="2" t="str">
        <f t="shared" si="31"/>
        <v>100605A0KL</v>
      </c>
      <c r="G757" s="2" t="s">
        <v>1707</v>
      </c>
      <c r="H757" s="2" t="s">
        <v>715</v>
      </c>
      <c r="I757" s="2" t="s">
        <v>161</v>
      </c>
      <c r="J757" s="2" t="s">
        <v>47</v>
      </c>
      <c r="K757" s="2" t="s">
        <v>716</v>
      </c>
      <c r="L757" s="2" t="s">
        <v>40</v>
      </c>
      <c r="M757" s="4">
        <v>1</v>
      </c>
      <c r="N757" s="2" t="s">
        <v>16</v>
      </c>
      <c r="O757" s="2" t="s">
        <v>186</v>
      </c>
      <c r="P757" s="2"/>
      <c r="Q757" s="3">
        <v>71</v>
      </c>
      <c r="R757" s="3">
        <f t="shared" si="32"/>
        <v>71</v>
      </c>
      <c r="S757" s="3">
        <v>165</v>
      </c>
      <c r="T757" t="s">
        <v>829</v>
      </c>
      <c r="U757" t="s">
        <v>917</v>
      </c>
    </row>
    <row r="758" spans="1:21" ht="39.950000000000003" customHeight="1" x14ac:dyDescent="0.25">
      <c r="A758" s="2" t="s">
        <v>12</v>
      </c>
      <c r="B758" s="2" t="s">
        <v>13</v>
      </c>
      <c r="C758" s="2" t="s">
        <v>19</v>
      </c>
      <c r="D758" s="2" t="s">
        <v>754</v>
      </c>
      <c r="E758" s="2" t="s">
        <v>14</v>
      </c>
      <c r="F758" s="2" t="str">
        <f t="shared" si="31"/>
        <v>101069A0NP</v>
      </c>
      <c r="G758" s="2" t="s">
        <v>1708</v>
      </c>
      <c r="H758" s="2" t="s">
        <v>717</v>
      </c>
      <c r="I758" s="2" t="s">
        <v>158</v>
      </c>
      <c r="J758" s="2" t="s">
        <v>34</v>
      </c>
      <c r="K758" s="2" t="s">
        <v>718</v>
      </c>
      <c r="L758" s="2" t="s">
        <v>60</v>
      </c>
      <c r="M758" s="4">
        <v>3</v>
      </c>
      <c r="N758" s="2" t="s">
        <v>16</v>
      </c>
      <c r="O758" s="2" t="s">
        <v>186</v>
      </c>
      <c r="P758" s="2"/>
      <c r="Q758" s="3">
        <v>80</v>
      </c>
      <c r="R758" s="3">
        <f t="shared" si="32"/>
        <v>240</v>
      </c>
      <c r="S758" s="3">
        <v>185</v>
      </c>
      <c r="T758" t="s">
        <v>768</v>
      </c>
      <c r="U758" t="s">
        <v>915</v>
      </c>
    </row>
    <row r="759" spans="1:21" ht="39.950000000000003" customHeight="1" x14ac:dyDescent="0.25">
      <c r="A759" s="2" t="s">
        <v>12</v>
      </c>
      <c r="B759" s="2" t="s">
        <v>32</v>
      </c>
      <c r="C759" s="2" t="s">
        <v>19</v>
      </c>
      <c r="D759" s="2" t="s">
        <v>754</v>
      </c>
      <c r="E759" s="2" t="s">
        <v>14</v>
      </c>
      <c r="F759" s="2" t="str">
        <f t="shared" si="31"/>
        <v>101069A0NP</v>
      </c>
      <c r="G759" s="2" t="s">
        <v>1709</v>
      </c>
      <c r="H759" s="2" t="s">
        <v>717</v>
      </c>
      <c r="I759" s="2" t="s">
        <v>158</v>
      </c>
      <c r="J759" s="2" t="s">
        <v>34</v>
      </c>
      <c r="K759" s="2" t="s">
        <v>718</v>
      </c>
      <c r="L759" s="2" t="s">
        <v>31</v>
      </c>
      <c r="M759" s="4">
        <v>10</v>
      </c>
      <c r="N759" s="2" t="s">
        <v>16</v>
      </c>
      <c r="O759" s="2" t="s">
        <v>186</v>
      </c>
      <c r="P759" s="2"/>
      <c r="Q759" s="3">
        <v>80</v>
      </c>
      <c r="R759" s="3">
        <f t="shared" si="32"/>
        <v>800</v>
      </c>
      <c r="S759" s="3">
        <v>185</v>
      </c>
      <c r="T759" t="s">
        <v>768</v>
      </c>
      <c r="U759" t="s">
        <v>915</v>
      </c>
    </row>
    <row r="760" spans="1:21" ht="39.950000000000003" customHeight="1" x14ac:dyDescent="0.25">
      <c r="A760" s="2" t="s">
        <v>12</v>
      </c>
      <c r="B760" s="2" t="s">
        <v>32</v>
      </c>
      <c r="C760" s="2" t="s">
        <v>19</v>
      </c>
      <c r="D760" s="2" t="s">
        <v>754</v>
      </c>
      <c r="E760" s="2" t="s">
        <v>14</v>
      </c>
      <c r="F760" s="2" t="str">
        <f t="shared" si="31"/>
        <v>101069A0NP</v>
      </c>
      <c r="G760" s="2" t="s">
        <v>1710</v>
      </c>
      <c r="H760" s="2" t="s">
        <v>717</v>
      </c>
      <c r="I760" s="2" t="s">
        <v>158</v>
      </c>
      <c r="J760" s="2" t="s">
        <v>34</v>
      </c>
      <c r="K760" s="2" t="s">
        <v>718</v>
      </c>
      <c r="L760" s="2" t="s">
        <v>37</v>
      </c>
      <c r="M760" s="4">
        <v>3</v>
      </c>
      <c r="N760" s="2" t="s">
        <v>16</v>
      </c>
      <c r="O760" s="2" t="s">
        <v>186</v>
      </c>
      <c r="P760" s="2"/>
      <c r="Q760" s="3">
        <v>80</v>
      </c>
      <c r="R760" s="3">
        <f t="shared" si="32"/>
        <v>240</v>
      </c>
      <c r="S760" s="3">
        <v>185</v>
      </c>
      <c r="T760" t="s">
        <v>768</v>
      </c>
      <c r="U760" t="s">
        <v>915</v>
      </c>
    </row>
    <row r="761" spans="1:21" ht="39.950000000000003" customHeight="1" x14ac:dyDescent="0.25">
      <c r="A761" s="2" t="s">
        <v>12</v>
      </c>
      <c r="B761" s="2" t="s">
        <v>32</v>
      </c>
      <c r="C761" s="2" t="s">
        <v>19</v>
      </c>
      <c r="D761" s="2" t="s">
        <v>754</v>
      </c>
      <c r="E761" s="2" t="s">
        <v>14</v>
      </c>
      <c r="F761" s="2" t="str">
        <f t="shared" si="31"/>
        <v>101069A0NP</v>
      </c>
      <c r="G761" s="2" t="s">
        <v>1711</v>
      </c>
      <c r="H761" s="2" t="s">
        <v>717</v>
      </c>
      <c r="I761" s="2" t="s">
        <v>158</v>
      </c>
      <c r="J761" s="2" t="s">
        <v>34</v>
      </c>
      <c r="K761" s="2" t="s">
        <v>718</v>
      </c>
      <c r="L761" s="2" t="s">
        <v>38</v>
      </c>
      <c r="M761" s="4">
        <v>1</v>
      </c>
      <c r="N761" s="2" t="s">
        <v>16</v>
      </c>
      <c r="O761" s="2" t="s">
        <v>186</v>
      </c>
      <c r="P761" s="2"/>
      <c r="Q761" s="3">
        <v>80</v>
      </c>
      <c r="R761" s="3">
        <f t="shared" si="32"/>
        <v>80</v>
      </c>
      <c r="S761" s="3">
        <v>185</v>
      </c>
      <c r="T761" t="s">
        <v>768</v>
      </c>
      <c r="U761" t="s">
        <v>915</v>
      </c>
    </row>
    <row r="762" spans="1:21" ht="39.950000000000003" customHeight="1" x14ac:dyDescent="0.25">
      <c r="A762" s="2" t="s">
        <v>12</v>
      </c>
      <c r="B762" s="2" t="s">
        <v>13</v>
      </c>
      <c r="C762" s="2" t="s">
        <v>19</v>
      </c>
      <c r="D762" s="2" t="s">
        <v>754</v>
      </c>
      <c r="E762" s="2" t="s">
        <v>14</v>
      </c>
      <c r="F762" s="2" t="str">
        <f t="shared" si="31"/>
        <v>101069A0NP</v>
      </c>
      <c r="G762" s="2" t="s">
        <v>1712</v>
      </c>
      <c r="H762" s="2" t="s">
        <v>717</v>
      </c>
      <c r="I762" s="2" t="s">
        <v>158</v>
      </c>
      <c r="J762" s="2" t="s">
        <v>719</v>
      </c>
      <c r="K762" s="2" t="s">
        <v>718</v>
      </c>
      <c r="L762" s="2" t="s">
        <v>31</v>
      </c>
      <c r="M762" s="4">
        <v>4</v>
      </c>
      <c r="N762" s="2" t="s">
        <v>16</v>
      </c>
      <c r="O762" s="2" t="s">
        <v>186</v>
      </c>
      <c r="P762" s="2"/>
      <c r="Q762" s="3">
        <v>80</v>
      </c>
      <c r="R762" s="3">
        <f t="shared" si="32"/>
        <v>320</v>
      </c>
      <c r="S762" s="3">
        <v>185</v>
      </c>
      <c r="T762" t="s">
        <v>768</v>
      </c>
      <c r="U762" t="s">
        <v>915</v>
      </c>
    </row>
    <row r="763" spans="1:21" ht="39.950000000000003" customHeight="1" x14ac:dyDescent="0.25">
      <c r="A763" s="2" t="s">
        <v>12</v>
      </c>
      <c r="B763" s="2" t="s">
        <v>13</v>
      </c>
      <c r="C763" s="2" t="s">
        <v>19</v>
      </c>
      <c r="D763" s="2" t="s">
        <v>754</v>
      </c>
      <c r="E763" s="2" t="s">
        <v>14</v>
      </c>
      <c r="F763" s="2" t="str">
        <f t="shared" si="31"/>
        <v>1001888889</v>
      </c>
      <c r="G763" s="2" t="s">
        <v>1713</v>
      </c>
      <c r="H763" s="2" t="s">
        <v>720</v>
      </c>
      <c r="I763" s="2" t="s">
        <v>200</v>
      </c>
      <c r="J763" s="2" t="s">
        <v>325</v>
      </c>
      <c r="K763" s="2" t="s">
        <v>721</v>
      </c>
      <c r="L763" s="2" t="s">
        <v>60</v>
      </c>
      <c r="M763" s="4">
        <v>4</v>
      </c>
      <c r="N763" s="2" t="s">
        <v>16</v>
      </c>
      <c r="O763" s="2" t="s">
        <v>186</v>
      </c>
      <c r="P763" s="2"/>
      <c r="Q763" s="3">
        <v>84</v>
      </c>
      <c r="R763" s="3">
        <f t="shared" si="32"/>
        <v>336</v>
      </c>
      <c r="S763" s="3">
        <v>195</v>
      </c>
      <c r="T763" t="s">
        <v>786</v>
      </c>
      <c r="U763" t="s">
        <v>915</v>
      </c>
    </row>
    <row r="764" spans="1:21" ht="39.950000000000003" customHeight="1" x14ac:dyDescent="0.25">
      <c r="A764" s="2" t="s">
        <v>12</v>
      </c>
      <c r="B764" s="2" t="s">
        <v>13</v>
      </c>
      <c r="C764" s="2" t="s">
        <v>19</v>
      </c>
      <c r="D764" s="2" t="s">
        <v>754</v>
      </c>
      <c r="E764" s="2" t="s">
        <v>14</v>
      </c>
      <c r="F764" s="2" t="str">
        <f t="shared" si="31"/>
        <v>1001888889</v>
      </c>
      <c r="G764" s="2" t="s">
        <v>1714</v>
      </c>
      <c r="H764" s="2" t="s">
        <v>720</v>
      </c>
      <c r="I764" s="2" t="s">
        <v>200</v>
      </c>
      <c r="J764" s="2" t="s">
        <v>325</v>
      </c>
      <c r="K764" s="2" t="s">
        <v>721</v>
      </c>
      <c r="L764" s="2" t="s">
        <v>31</v>
      </c>
      <c r="M764" s="4">
        <v>6</v>
      </c>
      <c r="N764" s="2" t="s">
        <v>16</v>
      </c>
      <c r="O764" s="2" t="s">
        <v>186</v>
      </c>
      <c r="P764" s="2"/>
      <c r="Q764" s="3">
        <v>84</v>
      </c>
      <c r="R764" s="3">
        <f t="shared" si="32"/>
        <v>504</v>
      </c>
      <c r="S764" s="3">
        <v>195</v>
      </c>
      <c r="T764" t="s">
        <v>786</v>
      </c>
      <c r="U764" t="s">
        <v>915</v>
      </c>
    </row>
    <row r="765" spans="1:21" ht="39.950000000000003" customHeight="1" x14ac:dyDescent="0.25">
      <c r="A765" s="2" t="s">
        <v>12</v>
      </c>
      <c r="B765" s="2" t="s">
        <v>32</v>
      </c>
      <c r="C765" s="2" t="s">
        <v>19</v>
      </c>
      <c r="D765" s="2" t="s">
        <v>754</v>
      </c>
      <c r="E765" s="2" t="s">
        <v>14</v>
      </c>
      <c r="F765" s="2" t="str">
        <f t="shared" si="31"/>
        <v>1001888889</v>
      </c>
      <c r="G765" s="2" t="s">
        <v>1715</v>
      </c>
      <c r="H765" s="2" t="s">
        <v>720</v>
      </c>
      <c r="I765" s="2" t="s">
        <v>200</v>
      </c>
      <c r="J765" s="2" t="s">
        <v>325</v>
      </c>
      <c r="K765" s="2" t="s">
        <v>721</v>
      </c>
      <c r="L765" s="2" t="s">
        <v>28</v>
      </c>
      <c r="M765" s="4">
        <v>8</v>
      </c>
      <c r="N765" s="2" t="s">
        <v>16</v>
      </c>
      <c r="O765" s="2" t="s">
        <v>186</v>
      </c>
      <c r="P765" s="2"/>
      <c r="Q765" s="3">
        <v>84</v>
      </c>
      <c r="R765" s="3">
        <f t="shared" si="32"/>
        <v>672</v>
      </c>
      <c r="S765" s="3">
        <v>195</v>
      </c>
      <c r="T765" t="s">
        <v>786</v>
      </c>
      <c r="U765" t="s">
        <v>915</v>
      </c>
    </row>
    <row r="766" spans="1:21" ht="39.950000000000003" customHeight="1" x14ac:dyDescent="0.25">
      <c r="A766" s="2" t="s">
        <v>12</v>
      </c>
      <c r="B766" s="2" t="s">
        <v>13</v>
      </c>
      <c r="C766" s="2" t="s">
        <v>19</v>
      </c>
      <c r="D766" s="2" t="s">
        <v>754</v>
      </c>
      <c r="E766" s="2" t="s">
        <v>14</v>
      </c>
      <c r="F766" s="2" t="str">
        <f t="shared" si="31"/>
        <v>1001888889</v>
      </c>
      <c r="G766" s="2" t="s">
        <v>1716</v>
      </c>
      <c r="H766" s="2" t="s">
        <v>720</v>
      </c>
      <c r="I766" s="2" t="s">
        <v>200</v>
      </c>
      <c r="J766" s="2" t="s">
        <v>325</v>
      </c>
      <c r="K766" s="2" t="s">
        <v>721</v>
      </c>
      <c r="L766" s="2" t="s">
        <v>37</v>
      </c>
      <c r="M766" s="4">
        <v>3</v>
      </c>
      <c r="N766" s="2" t="s">
        <v>16</v>
      </c>
      <c r="O766" s="2" t="s">
        <v>186</v>
      </c>
      <c r="P766" s="2"/>
      <c r="Q766" s="3">
        <v>84</v>
      </c>
      <c r="R766" s="3">
        <f t="shared" ref="R766:R802" si="33">Q766*M766</f>
        <v>252</v>
      </c>
      <c r="S766" s="3">
        <v>195</v>
      </c>
      <c r="T766" t="s">
        <v>786</v>
      </c>
      <c r="U766" t="s">
        <v>915</v>
      </c>
    </row>
    <row r="767" spans="1:21" ht="39.950000000000003" customHeight="1" x14ac:dyDescent="0.25">
      <c r="A767" s="2" t="s">
        <v>12</v>
      </c>
      <c r="B767" s="2" t="s">
        <v>13</v>
      </c>
      <c r="C767" s="2" t="s">
        <v>19</v>
      </c>
      <c r="D767" s="2" t="s">
        <v>754</v>
      </c>
      <c r="E767" s="2" t="s">
        <v>14</v>
      </c>
      <c r="F767" s="2" t="str">
        <f t="shared" si="31"/>
        <v>1001888889</v>
      </c>
      <c r="G767" s="2" t="s">
        <v>1717</v>
      </c>
      <c r="H767" s="2" t="s">
        <v>720</v>
      </c>
      <c r="I767" s="2" t="s">
        <v>200</v>
      </c>
      <c r="J767" s="2" t="s">
        <v>325</v>
      </c>
      <c r="K767" s="2" t="s">
        <v>721</v>
      </c>
      <c r="L767" s="2" t="s">
        <v>38</v>
      </c>
      <c r="M767" s="4">
        <v>3</v>
      </c>
      <c r="N767" s="2" t="s">
        <v>16</v>
      </c>
      <c r="O767" s="2" t="s">
        <v>186</v>
      </c>
      <c r="P767" s="2"/>
      <c r="Q767" s="3">
        <v>84</v>
      </c>
      <c r="R767" s="3">
        <f t="shared" si="33"/>
        <v>252</v>
      </c>
      <c r="S767" s="3">
        <v>195</v>
      </c>
      <c r="T767" t="s">
        <v>786</v>
      </c>
      <c r="U767" t="s">
        <v>915</v>
      </c>
    </row>
    <row r="768" spans="1:21" ht="39.950000000000003" customHeight="1" x14ac:dyDescent="0.25">
      <c r="A768" s="2" t="s">
        <v>12</v>
      </c>
      <c r="B768" s="2" t="s">
        <v>13</v>
      </c>
      <c r="C768" s="2" t="s">
        <v>19</v>
      </c>
      <c r="D768" s="2" t="s">
        <v>754</v>
      </c>
      <c r="E768" s="2" t="s">
        <v>14</v>
      </c>
      <c r="F768" s="2" t="str">
        <f t="shared" si="31"/>
        <v>1001888889</v>
      </c>
      <c r="G768" s="2" t="s">
        <v>1718</v>
      </c>
      <c r="H768" s="2" t="s">
        <v>720</v>
      </c>
      <c r="I768" s="2" t="s">
        <v>200</v>
      </c>
      <c r="J768" s="2" t="s">
        <v>325</v>
      </c>
      <c r="K768" s="2" t="s">
        <v>721</v>
      </c>
      <c r="L768" s="2" t="s">
        <v>35</v>
      </c>
      <c r="M768" s="4">
        <v>1</v>
      </c>
      <c r="N768" s="2" t="s">
        <v>16</v>
      </c>
      <c r="O768" s="2" t="s">
        <v>186</v>
      </c>
      <c r="P768" s="2"/>
      <c r="Q768" s="3">
        <v>84</v>
      </c>
      <c r="R768" s="3">
        <f t="shared" si="33"/>
        <v>84</v>
      </c>
      <c r="S768" s="3">
        <v>195</v>
      </c>
      <c r="T768" t="s">
        <v>786</v>
      </c>
      <c r="U768" t="s">
        <v>915</v>
      </c>
    </row>
    <row r="769" spans="1:21" ht="39.950000000000003" customHeight="1" x14ac:dyDescent="0.25">
      <c r="A769" s="2" t="s">
        <v>12</v>
      </c>
      <c r="B769" s="2" t="s">
        <v>32</v>
      </c>
      <c r="C769" s="2" t="s">
        <v>19</v>
      </c>
      <c r="D769" s="2" t="s">
        <v>754</v>
      </c>
      <c r="E769" s="2" t="s">
        <v>14</v>
      </c>
      <c r="F769" s="2" t="str">
        <f t="shared" si="31"/>
        <v>100188ZR64</v>
      </c>
      <c r="G769" s="2" t="s">
        <v>1719</v>
      </c>
      <c r="H769" s="2" t="s">
        <v>720</v>
      </c>
      <c r="I769" s="2" t="s">
        <v>202</v>
      </c>
      <c r="J769" s="2" t="s">
        <v>203</v>
      </c>
      <c r="K769" s="2" t="s">
        <v>722</v>
      </c>
      <c r="L769" s="2" t="s">
        <v>31</v>
      </c>
      <c r="M769" s="4">
        <v>3</v>
      </c>
      <c r="N769" s="2" t="s">
        <v>16</v>
      </c>
      <c r="O769" s="2" t="s">
        <v>186</v>
      </c>
      <c r="P769" s="2"/>
      <c r="Q769" s="3">
        <v>97</v>
      </c>
      <c r="R769" s="3">
        <f t="shared" si="33"/>
        <v>291</v>
      </c>
      <c r="S769" s="3">
        <v>225</v>
      </c>
      <c r="T769" t="s">
        <v>788</v>
      </c>
      <c r="U769" t="s">
        <v>922</v>
      </c>
    </row>
    <row r="770" spans="1:21" ht="39.950000000000003" customHeight="1" x14ac:dyDescent="0.25">
      <c r="A770" s="2" t="s">
        <v>12</v>
      </c>
      <c r="B770" s="2" t="s">
        <v>13</v>
      </c>
      <c r="C770" s="2" t="s">
        <v>19</v>
      </c>
      <c r="D770" s="2" t="s">
        <v>754</v>
      </c>
      <c r="E770" s="2" t="s">
        <v>14</v>
      </c>
      <c r="F770" s="2" t="str">
        <f t="shared" si="31"/>
        <v>100188ZR64</v>
      </c>
      <c r="G770" s="2" t="s">
        <v>1720</v>
      </c>
      <c r="H770" s="2" t="s">
        <v>720</v>
      </c>
      <c r="I770" s="2" t="s">
        <v>202</v>
      </c>
      <c r="J770" s="2" t="s">
        <v>203</v>
      </c>
      <c r="K770" s="2" t="s">
        <v>722</v>
      </c>
      <c r="L770" s="2" t="s">
        <v>28</v>
      </c>
      <c r="M770" s="4">
        <v>8</v>
      </c>
      <c r="N770" s="2" t="s">
        <v>16</v>
      </c>
      <c r="O770" s="2" t="s">
        <v>186</v>
      </c>
      <c r="P770" s="2"/>
      <c r="Q770" s="3">
        <v>97</v>
      </c>
      <c r="R770" s="3">
        <f t="shared" si="33"/>
        <v>776</v>
      </c>
      <c r="S770" s="3">
        <v>225</v>
      </c>
      <c r="T770" t="s">
        <v>788</v>
      </c>
      <c r="U770" t="s">
        <v>922</v>
      </c>
    </row>
    <row r="771" spans="1:21" ht="39.950000000000003" customHeight="1" x14ac:dyDescent="0.25">
      <c r="A771" s="2" t="s">
        <v>12</v>
      </c>
      <c r="B771" s="2" t="s">
        <v>13</v>
      </c>
      <c r="C771" s="2" t="s">
        <v>19</v>
      </c>
      <c r="D771" s="2" t="s">
        <v>754</v>
      </c>
      <c r="E771" s="2" t="s">
        <v>14</v>
      </c>
      <c r="F771" s="2" t="str">
        <f t="shared" ref="F771:F829" si="34">CONCATENATE(H771,I771)</f>
        <v>100188ZR64</v>
      </c>
      <c r="G771" s="2" t="s">
        <v>1721</v>
      </c>
      <c r="H771" s="2" t="s">
        <v>720</v>
      </c>
      <c r="I771" s="2" t="s">
        <v>202</v>
      </c>
      <c r="J771" s="2" t="s">
        <v>203</v>
      </c>
      <c r="K771" s="2" t="s">
        <v>722</v>
      </c>
      <c r="L771" s="2" t="s">
        <v>37</v>
      </c>
      <c r="M771" s="4">
        <v>7</v>
      </c>
      <c r="N771" s="2" t="s">
        <v>16</v>
      </c>
      <c r="O771" s="2" t="s">
        <v>186</v>
      </c>
      <c r="P771" s="2"/>
      <c r="Q771" s="3">
        <v>97</v>
      </c>
      <c r="R771" s="3">
        <f t="shared" si="33"/>
        <v>679</v>
      </c>
      <c r="S771" s="3">
        <v>225</v>
      </c>
      <c r="T771" t="s">
        <v>788</v>
      </c>
      <c r="U771" t="s">
        <v>922</v>
      </c>
    </row>
    <row r="772" spans="1:21" ht="39.950000000000003" customHeight="1" x14ac:dyDescent="0.25">
      <c r="A772" s="2" t="s">
        <v>12</v>
      </c>
      <c r="B772" s="2" t="s">
        <v>13</v>
      </c>
      <c r="C772" s="2" t="s">
        <v>19</v>
      </c>
      <c r="D772" s="2" t="s">
        <v>754</v>
      </c>
      <c r="E772" s="2" t="s">
        <v>14</v>
      </c>
      <c r="F772" s="2" t="str">
        <f t="shared" si="34"/>
        <v>100188ZR64</v>
      </c>
      <c r="G772" s="2" t="s">
        <v>1722</v>
      </c>
      <c r="H772" s="2" t="s">
        <v>720</v>
      </c>
      <c r="I772" s="2" t="s">
        <v>202</v>
      </c>
      <c r="J772" s="2" t="s">
        <v>203</v>
      </c>
      <c r="K772" s="2" t="s">
        <v>722</v>
      </c>
      <c r="L772" s="2" t="s">
        <v>38</v>
      </c>
      <c r="M772" s="4">
        <v>4</v>
      </c>
      <c r="N772" s="2" t="s">
        <v>16</v>
      </c>
      <c r="O772" s="2" t="s">
        <v>186</v>
      </c>
      <c r="P772" s="2"/>
      <c r="Q772" s="3">
        <v>97</v>
      </c>
      <c r="R772" s="3">
        <f t="shared" si="33"/>
        <v>388</v>
      </c>
      <c r="S772" s="3">
        <v>225</v>
      </c>
      <c r="T772" t="s">
        <v>788</v>
      </c>
      <c r="U772" t="s">
        <v>922</v>
      </c>
    </row>
    <row r="773" spans="1:21" ht="39.950000000000003" customHeight="1" x14ac:dyDescent="0.25">
      <c r="A773" s="2" t="s">
        <v>12</v>
      </c>
      <c r="B773" s="2" t="s">
        <v>13</v>
      </c>
      <c r="C773" s="2" t="s">
        <v>19</v>
      </c>
      <c r="D773" s="2" t="s">
        <v>754</v>
      </c>
      <c r="E773" s="2" t="s">
        <v>14</v>
      </c>
      <c r="F773" s="2" t="str">
        <f t="shared" si="34"/>
        <v>100188ZR64</v>
      </c>
      <c r="G773" s="2" t="s">
        <v>1723</v>
      </c>
      <c r="H773" s="2" t="s">
        <v>720</v>
      </c>
      <c r="I773" s="2" t="s">
        <v>202</v>
      </c>
      <c r="J773" s="2" t="s">
        <v>215</v>
      </c>
      <c r="K773" s="2" t="s">
        <v>722</v>
      </c>
      <c r="L773" s="2" t="s">
        <v>60</v>
      </c>
      <c r="M773" s="4">
        <v>2</v>
      </c>
      <c r="N773" s="2" t="s">
        <v>16</v>
      </c>
      <c r="O773" s="2" t="s">
        <v>186</v>
      </c>
      <c r="P773" s="2"/>
      <c r="Q773" s="3">
        <v>97</v>
      </c>
      <c r="R773" s="3">
        <f t="shared" si="33"/>
        <v>194</v>
      </c>
      <c r="S773" s="3">
        <v>225</v>
      </c>
      <c r="T773" t="s">
        <v>788</v>
      </c>
      <c r="U773" t="s">
        <v>922</v>
      </c>
    </row>
    <row r="774" spans="1:21" ht="39.950000000000003" customHeight="1" x14ac:dyDescent="0.25">
      <c r="A774" s="2" t="s">
        <v>12</v>
      </c>
      <c r="B774" s="2" t="s">
        <v>13</v>
      </c>
      <c r="C774" s="2" t="s">
        <v>19</v>
      </c>
      <c r="D774" s="2" t="s">
        <v>754</v>
      </c>
      <c r="E774" s="2" t="s">
        <v>14</v>
      </c>
      <c r="F774" s="2" t="str">
        <f t="shared" si="34"/>
        <v>100188ZR64</v>
      </c>
      <c r="G774" s="2" t="s">
        <v>1724</v>
      </c>
      <c r="H774" s="2" t="s">
        <v>720</v>
      </c>
      <c r="I774" s="2" t="s">
        <v>202</v>
      </c>
      <c r="J774" s="2" t="s">
        <v>215</v>
      </c>
      <c r="K774" s="2" t="s">
        <v>722</v>
      </c>
      <c r="L774" s="2" t="s">
        <v>31</v>
      </c>
      <c r="M774" s="4">
        <v>5</v>
      </c>
      <c r="N774" s="2" t="s">
        <v>16</v>
      </c>
      <c r="O774" s="2" t="s">
        <v>186</v>
      </c>
      <c r="P774" s="2"/>
      <c r="Q774" s="3">
        <v>97</v>
      </c>
      <c r="R774" s="3">
        <f t="shared" si="33"/>
        <v>485</v>
      </c>
      <c r="S774" s="3">
        <v>225</v>
      </c>
      <c r="T774" t="s">
        <v>788</v>
      </c>
      <c r="U774" t="s">
        <v>922</v>
      </c>
    </row>
    <row r="775" spans="1:21" ht="39.950000000000003" customHeight="1" x14ac:dyDescent="0.25">
      <c r="A775" s="2" t="s">
        <v>12</v>
      </c>
      <c r="B775" s="2" t="s">
        <v>13</v>
      </c>
      <c r="C775" s="2" t="s">
        <v>19</v>
      </c>
      <c r="D775" s="2" t="s">
        <v>754</v>
      </c>
      <c r="E775" s="2" t="s">
        <v>14</v>
      </c>
      <c r="F775" s="2" t="str">
        <f t="shared" si="34"/>
        <v>100188ZR64</v>
      </c>
      <c r="G775" s="2" t="s">
        <v>1725</v>
      </c>
      <c r="H775" s="2" t="s">
        <v>720</v>
      </c>
      <c r="I775" s="2" t="s">
        <v>202</v>
      </c>
      <c r="J775" s="2" t="s">
        <v>215</v>
      </c>
      <c r="K775" s="2" t="s">
        <v>722</v>
      </c>
      <c r="L775" s="2" t="s">
        <v>28</v>
      </c>
      <c r="M775" s="4">
        <v>5</v>
      </c>
      <c r="N775" s="2" t="s">
        <v>16</v>
      </c>
      <c r="O775" s="2" t="s">
        <v>186</v>
      </c>
      <c r="P775" s="2"/>
      <c r="Q775" s="3">
        <v>97</v>
      </c>
      <c r="R775" s="3">
        <f t="shared" si="33"/>
        <v>485</v>
      </c>
      <c r="S775" s="3">
        <v>225</v>
      </c>
      <c r="T775" t="s">
        <v>788</v>
      </c>
      <c r="U775" t="s">
        <v>922</v>
      </c>
    </row>
    <row r="776" spans="1:21" ht="39.950000000000003" customHeight="1" x14ac:dyDescent="0.25">
      <c r="A776" s="2" t="s">
        <v>12</v>
      </c>
      <c r="B776" s="2" t="s">
        <v>13</v>
      </c>
      <c r="C776" s="2" t="s">
        <v>19</v>
      </c>
      <c r="D776" s="2" t="s">
        <v>754</v>
      </c>
      <c r="E776" s="2" t="s">
        <v>14</v>
      </c>
      <c r="F776" s="2" t="str">
        <f t="shared" si="34"/>
        <v>100188ZR64</v>
      </c>
      <c r="G776" s="2" t="s">
        <v>1726</v>
      </c>
      <c r="H776" s="2" t="s">
        <v>720</v>
      </c>
      <c r="I776" s="2" t="s">
        <v>202</v>
      </c>
      <c r="J776" s="2" t="s">
        <v>215</v>
      </c>
      <c r="K776" s="2" t="s">
        <v>722</v>
      </c>
      <c r="L776" s="2" t="s">
        <v>37</v>
      </c>
      <c r="M776" s="4">
        <v>6</v>
      </c>
      <c r="N776" s="2" t="s">
        <v>16</v>
      </c>
      <c r="O776" s="2" t="s">
        <v>186</v>
      </c>
      <c r="P776" s="2"/>
      <c r="Q776" s="3">
        <v>97</v>
      </c>
      <c r="R776" s="3">
        <f t="shared" si="33"/>
        <v>582</v>
      </c>
      <c r="S776" s="3">
        <v>225</v>
      </c>
      <c r="T776" t="s">
        <v>788</v>
      </c>
      <c r="U776" t="s">
        <v>922</v>
      </c>
    </row>
    <row r="777" spans="1:21" ht="39.950000000000003" customHeight="1" x14ac:dyDescent="0.25">
      <c r="A777" s="2" t="s">
        <v>12</v>
      </c>
      <c r="B777" s="2" t="s">
        <v>13</v>
      </c>
      <c r="C777" s="2" t="s">
        <v>19</v>
      </c>
      <c r="D777" s="2" t="s">
        <v>754</v>
      </c>
      <c r="E777" s="2" t="s">
        <v>14</v>
      </c>
      <c r="F777" s="2" t="str">
        <f t="shared" si="34"/>
        <v>100188ZR64</v>
      </c>
      <c r="G777" s="2" t="s">
        <v>1727</v>
      </c>
      <c r="H777" s="2" t="s">
        <v>720</v>
      </c>
      <c r="I777" s="2" t="s">
        <v>202</v>
      </c>
      <c r="J777" s="2" t="s">
        <v>215</v>
      </c>
      <c r="K777" s="2" t="s">
        <v>722</v>
      </c>
      <c r="L777" s="2" t="s">
        <v>38</v>
      </c>
      <c r="M777" s="4">
        <v>4</v>
      </c>
      <c r="N777" s="2" t="s">
        <v>16</v>
      </c>
      <c r="O777" s="2" t="s">
        <v>186</v>
      </c>
      <c r="P777" s="2"/>
      <c r="Q777" s="3">
        <v>97</v>
      </c>
      <c r="R777" s="3">
        <f t="shared" si="33"/>
        <v>388</v>
      </c>
      <c r="S777" s="3">
        <v>225</v>
      </c>
      <c r="T777" t="s">
        <v>788</v>
      </c>
      <c r="U777" t="s">
        <v>922</v>
      </c>
    </row>
    <row r="778" spans="1:21" ht="39.950000000000003" customHeight="1" x14ac:dyDescent="0.25">
      <c r="A778" s="2" t="s">
        <v>12</v>
      </c>
      <c r="B778" s="2" t="s">
        <v>13</v>
      </c>
      <c r="C778" s="2" t="s">
        <v>19</v>
      </c>
      <c r="D778" s="2" t="s">
        <v>754</v>
      </c>
      <c r="E778" s="2" t="s">
        <v>14</v>
      </c>
      <c r="F778" s="2" t="str">
        <f t="shared" si="34"/>
        <v>100188ZR64</v>
      </c>
      <c r="G778" s="2" t="s">
        <v>1728</v>
      </c>
      <c r="H778" s="2" t="s">
        <v>720</v>
      </c>
      <c r="I778" s="2" t="s">
        <v>202</v>
      </c>
      <c r="J778" s="2" t="s">
        <v>215</v>
      </c>
      <c r="K778" s="2" t="s">
        <v>722</v>
      </c>
      <c r="L778" s="2" t="s">
        <v>35</v>
      </c>
      <c r="M778" s="4">
        <v>2</v>
      </c>
      <c r="N778" s="2" t="s">
        <v>16</v>
      </c>
      <c r="O778" s="2" t="s">
        <v>186</v>
      </c>
      <c r="P778" s="2"/>
      <c r="Q778" s="3">
        <v>97</v>
      </c>
      <c r="R778" s="3">
        <f t="shared" si="33"/>
        <v>194</v>
      </c>
      <c r="S778" s="3">
        <v>225</v>
      </c>
      <c r="T778" t="s">
        <v>788</v>
      </c>
      <c r="U778" t="s">
        <v>922</v>
      </c>
    </row>
    <row r="779" spans="1:21" ht="39.950000000000003" customHeight="1" x14ac:dyDescent="0.25">
      <c r="A779" s="2" t="s">
        <v>12</v>
      </c>
      <c r="B779" s="2" t="s">
        <v>13</v>
      </c>
      <c r="C779" s="2" t="s">
        <v>19</v>
      </c>
      <c r="D779" s="2" t="s">
        <v>754</v>
      </c>
      <c r="E779" s="2" t="s">
        <v>14</v>
      </c>
      <c r="F779" s="2" t="str">
        <f t="shared" si="34"/>
        <v>100146A0HJ</v>
      </c>
      <c r="G779" s="2" t="s">
        <v>1729</v>
      </c>
      <c r="H779" s="2" t="s">
        <v>723</v>
      </c>
      <c r="I779" s="2" t="s">
        <v>724</v>
      </c>
      <c r="J779" s="2" t="s">
        <v>203</v>
      </c>
      <c r="K779" s="2" t="s">
        <v>725</v>
      </c>
      <c r="L779" s="2" t="s">
        <v>28</v>
      </c>
      <c r="M779" s="4">
        <v>4</v>
      </c>
      <c r="N779" s="2" t="s">
        <v>16</v>
      </c>
      <c r="O779" s="2" t="s">
        <v>29</v>
      </c>
      <c r="P779" s="2"/>
      <c r="Q779" s="3">
        <v>161</v>
      </c>
      <c r="R779" s="3">
        <f t="shared" si="33"/>
        <v>644</v>
      </c>
      <c r="S779" s="3">
        <v>375</v>
      </c>
      <c r="T779" t="s">
        <v>896</v>
      </c>
      <c r="U779" t="s">
        <v>903</v>
      </c>
    </row>
    <row r="780" spans="1:21" ht="39.950000000000003" customHeight="1" x14ac:dyDescent="0.25">
      <c r="A780" s="2" t="s">
        <v>12</v>
      </c>
      <c r="B780" s="2" t="s">
        <v>13</v>
      </c>
      <c r="C780" s="2" t="s">
        <v>19</v>
      </c>
      <c r="D780" s="2" t="s">
        <v>754</v>
      </c>
      <c r="E780" s="2" t="s">
        <v>14</v>
      </c>
      <c r="F780" s="2" t="str">
        <f t="shared" si="34"/>
        <v>100146A0HJ</v>
      </c>
      <c r="G780" s="2" t="s">
        <v>1730</v>
      </c>
      <c r="H780" s="2" t="s">
        <v>723</v>
      </c>
      <c r="I780" s="2" t="s">
        <v>724</v>
      </c>
      <c r="J780" s="2" t="s">
        <v>203</v>
      </c>
      <c r="K780" s="2" t="s">
        <v>725</v>
      </c>
      <c r="L780" s="2" t="s">
        <v>37</v>
      </c>
      <c r="M780" s="4">
        <v>2</v>
      </c>
      <c r="N780" s="2" t="s">
        <v>16</v>
      </c>
      <c r="O780" s="2" t="s">
        <v>29</v>
      </c>
      <c r="P780" s="2"/>
      <c r="Q780" s="3">
        <v>161</v>
      </c>
      <c r="R780" s="3">
        <f t="shared" si="33"/>
        <v>322</v>
      </c>
      <c r="S780" s="3">
        <v>375</v>
      </c>
      <c r="T780" t="s">
        <v>896</v>
      </c>
      <c r="U780" t="s">
        <v>903</v>
      </c>
    </row>
    <row r="781" spans="1:21" ht="39.950000000000003" customHeight="1" x14ac:dyDescent="0.25">
      <c r="A781" s="2" t="s">
        <v>12</v>
      </c>
      <c r="B781" s="2" t="s">
        <v>13</v>
      </c>
      <c r="C781" s="2" t="s">
        <v>19</v>
      </c>
      <c r="D781" s="2" t="s">
        <v>754</v>
      </c>
      <c r="E781" s="2" t="s">
        <v>14</v>
      </c>
      <c r="F781" s="2" t="str">
        <f t="shared" si="34"/>
        <v>100146A0HJ</v>
      </c>
      <c r="G781" s="2" t="s">
        <v>1731</v>
      </c>
      <c r="H781" s="2" t="s">
        <v>723</v>
      </c>
      <c r="I781" s="2" t="s">
        <v>724</v>
      </c>
      <c r="J781" s="2" t="s">
        <v>203</v>
      </c>
      <c r="K781" s="2" t="s">
        <v>725</v>
      </c>
      <c r="L781" s="2" t="s">
        <v>38</v>
      </c>
      <c r="M781" s="4">
        <v>6</v>
      </c>
      <c r="N781" s="2" t="s">
        <v>16</v>
      </c>
      <c r="O781" s="2" t="s">
        <v>29</v>
      </c>
      <c r="P781" s="2"/>
      <c r="Q781" s="3">
        <v>161</v>
      </c>
      <c r="R781" s="3">
        <f t="shared" si="33"/>
        <v>966</v>
      </c>
      <c r="S781" s="3">
        <v>375</v>
      </c>
      <c r="T781" t="s">
        <v>896</v>
      </c>
      <c r="U781" t="s">
        <v>903</v>
      </c>
    </row>
    <row r="782" spans="1:21" ht="39.950000000000003" customHeight="1" x14ac:dyDescent="0.25">
      <c r="A782" s="2" t="s">
        <v>12</v>
      </c>
      <c r="B782" s="2" t="s">
        <v>32</v>
      </c>
      <c r="C782" s="2" t="s">
        <v>19</v>
      </c>
      <c r="D782" s="2" t="s">
        <v>754</v>
      </c>
      <c r="E782" s="2" t="s">
        <v>14</v>
      </c>
      <c r="F782" s="2" t="str">
        <f t="shared" si="34"/>
        <v>101462A0O5</v>
      </c>
      <c r="G782" s="2" t="s">
        <v>1732</v>
      </c>
      <c r="H782" s="2" t="s">
        <v>726</v>
      </c>
      <c r="I782" s="2" t="s">
        <v>318</v>
      </c>
      <c r="J782" s="2" t="s">
        <v>50</v>
      </c>
      <c r="K782" s="2" t="s">
        <v>727</v>
      </c>
      <c r="L782" s="2" t="s">
        <v>31</v>
      </c>
      <c r="M782" s="4">
        <v>2</v>
      </c>
      <c r="N782" s="2" t="s">
        <v>16</v>
      </c>
      <c r="O782" s="2" t="s">
        <v>114</v>
      </c>
      <c r="P782" s="2"/>
      <c r="Q782" s="3">
        <v>128</v>
      </c>
      <c r="R782" s="3">
        <f t="shared" si="33"/>
        <v>256</v>
      </c>
      <c r="S782" s="3">
        <v>341</v>
      </c>
      <c r="T782" t="s">
        <v>897</v>
      </c>
      <c r="U782" t="s">
        <v>931</v>
      </c>
    </row>
    <row r="783" spans="1:21" ht="39.950000000000003" customHeight="1" x14ac:dyDescent="0.25">
      <c r="A783" s="2" t="s">
        <v>12</v>
      </c>
      <c r="B783" s="2" t="s">
        <v>32</v>
      </c>
      <c r="C783" s="2" t="s">
        <v>19</v>
      </c>
      <c r="D783" s="2" t="s">
        <v>754</v>
      </c>
      <c r="E783" s="2" t="s">
        <v>14</v>
      </c>
      <c r="F783" s="2" t="str">
        <f t="shared" si="34"/>
        <v>101462A0O5</v>
      </c>
      <c r="G783" s="2" t="s">
        <v>1733</v>
      </c>
      <c r="H783" s="2" t="s">
        <v>726</v>
      </c>
      <c r="I783" s="2" t="s">
        <v>318</v>
      </c>
      <c r="J783" s="2" t="s">
        <v>299</v>
      </c>
      <c r="K783" s="2" t="s">
        <v>727</v>
      </c>
      <c r="L783" s="2" t="s">
        <v>31</v>
      </c>
      <c r="M783" s="4">
        <v>1</v>
      </c>
      <c r="N783" s="2" t="s">
        <v>16</v>
      </c>
      <c r="O783" s="2" t="s">
        <v>114</v>
      </c>
      <c r="P783" s="2"/>
      <c r="Q783" s="3">
        <v>128</v>
      </c>
      <c r="R783" s="3">
        <f t="shared" si="33"/>
        <v>128</v>
      </c>
      <c r="S783" s="3">
        <v>341</v>
      </c>
      <c r="T783" t="s">
        <v>897</v>
      </c>
      <c r="U783" t="s">
        <v>931</v>
      </c>
    </row>
    <row r="784" spans="1:21" ht="39.950000000000003" customHeight="1" x14ac:dyDescent="0.25">
      <c r="A784" s="2" t="s">
        <v>12</v>
      </c>
      <c r="B784" s="2" t="s">
        <v>32</v>
      </c>
      <c r="C784" s="2" t="s">
        <v>19</v>
      </c>
      <c r="D784" s="2" t="s">
        <v>754</v>
      </c>
      <c r="E784" s="2" t="s">
        <v>14</v>
      </c>
      <c r="F784" s="2" t="str">
        <f t="shared" si="34"/>
        <v>102083A19J</v>
      </c>
      <c r="G784" s="2" t="s">
        <v>1734</v>
      </c>
      <c r="H784" s="2" t="s">
        <v>728</v>
      </c>
      <c r="I784" s="2" t="s">
        <v>729</v>
      </c>
      <c r="J784" s="2" t="s">
        <v>39</v>
      </c>
      <c r="K784" s="2" t="s">
        <v>730</v>
      </c>
      <c r="L784" s="2" t="s">
        <v>31</v>
      </c>
      <c r="M784" s="4">
        <v>1</v>
      </c>
      <c r="N784" s="2" t="s">
        <v>16</v>
      </c>
      <c r="O784" s="2" t="s">
        <v>29</v>
      </c>
      <c r="P784" s="2"/>
      <c r="Q784" s="3">
        <v>133</v>
      </c>
      <c r="R784" s="3">
        <f t="shared" si="33"/>
        <v>133</v>
      </c>
      <c r="S784" s="3">
        <v>356</v>
      </c>
      <c r="T784" t="s">
        <v>898</v>
      </c>
      <c r="U784" t="s">
        <v>912</v>
      </c>
    </row>
    <row r="785" spans="1:21" ht="39.950000000000003" customHeight="1" x14ac:dyDescent="0.25">
      <c r="A785" s="2" t="s">
        <v>12</v>
      </c>
      <c r="B785" s="2" t="s">
        <v>32</v>
      </c>
      <c r="C785" s="2" t="s">
        <v>19</v>
      </c>
      <c r="D785" s="2" t="s">
        <v>754</v>
      </c>
      <c r="E785" s="2" t="s">
        <v>14</v>
      </c>
      <c r="F785" s="2" t="str">
        <f t="shared" si="34"/>
        <v>102083A19J</v>
      </c>
      <c r="G785" s="2" t="s">
        <v>1735</v>
      </c>
      <c r="H785" s="2" t="s">
        <v>728</v>
      </c>
      <c r="I785" s="2" t="s">
        <v>729</v>
      </c>
      <c r="J785" s="2" t="s">
        <v>39</v>
      </c>
      <c r="K785" s="2" t="s">
        <v>730</v>
      </c>
      <c r="L785" s="2" t="s">
        <v>28</v>
      </c>
      <c r="M785" s="4">
        <v>1</v>
      </c>
      <c r="N785" s="2" t="s">
        <v>16</v>
      </c>
      <c r="O785" s="2" t="s">
        <v>29</v>
      </c>
      <c r="P785" s="2"/>
      <c r="Q785" s="3">
        <v>133</v>
      </c>
      <c r="R785" s="3">
        <f t="shared" si="33"/>
        <v>133</v>
      </c>
      <c r="S785" s="3">
        <v>356</v>
      </c>
      <c r="T785" t="s">
        <v>898</v>
      </c>
      <c r="U785" t="s">
        <v>912</v>
      </c>
    </row>
    <row r="786" spans="1:21" ht="39.950000000000003" customHeight="1" x14ac:dyDescent="0.25">
      <c r="A786" s="2" t="s">
        <v>12</v>
      </c>
      <c r="B786" s="2" t="s">
        <v>32</v>
      </c>
      <c r="C786" s="2" t="s">
        <v>19</v>
      </c>
      <c r="D786" s="2" t="s">
        <v>754</v>
      </c>
      <c r="E786" s="2" t="s">
        <v>14</v>
      </c>
      <c r="F786" s="2" t="str">
        <f t="shared" si="34"/>
        <v>102083A19J</v>
      </c>
      <c r="G786" s="2" t="s">
        <v>1736</v>
      </c>
      <c r="H786" s="2" t="s">
        <v>728</v>
      </c>
      <c r="I786" s="2" t="s">
        <v>729</v>
      </c>
      <c r="J786" s="2" t="s">
        <v>39</v>
      </c>
      <c r="K786" s="2" t="s">
        <v>730</v>
      </c>
      <c r="L786" s="2" t="s">
        <v>37</v>
      </c>
      <c r="M786" s="4">
        <v>4</v>
      </c>
      <c r="N786" s="2" t="s">
        <v>16</v>
      </c>
      <c r="O786" s="2" t="s">
        <v>29</v>
      </c>
      <c r="P786" s="2"/>
      <c r="Q786" s="3">
        <v>133</v>
      </c>
      <c r="R786" s="3">
        <f t="shared" si="33"/>
        <v>532</v>
      </c>
      <c r="S786" s="3">
        <v>356</v>
      </c>
      <c r="T786" t="s">
        <v>898</v>
      </c>
      <c r="U786" t="s">
        <v>912</v>
      </c>
    </row>
    <row r="787" spans="1:21" ht="39.950000000000003" customHeight="1" x14ac:dyDescent="0.25">
      <c r="A787" s="2" t="s">
        <v>12</v>
      </c>
      <c r="B787" s="2" t="s">
        <v>32</v>
      </c>
      <c r="C787" s="2" t="s">
        <v>19</v>
      </c>
      <c r="D787" s="2" t="s">
        <v>754</v>
      </c>
      <c r="E787" s="2" t="s">
        <v>14</v>
      </c>
      <c r="F787" s="2" t="str">
        <f t="shared" si="34"/>
        <v>102083A19J</v>
      </c>
      <c r="G787" s="2" t="s">
        <v>1737</v>
      </c>
      <c r="H787" s="2" t="s">
        <v>728</v>
      </c>
      <c r="I787" s="2" t="s">
        <v>729</v>
      </c>
      <c r="J787" s="2" t="s">
        <v>39</v>
      </c>
      <c r="K787" s="2" t="s">
        <v>730</v>
      </c>
      <c r="L787" s="2" t="s">
        <v>38</v>
      </c>
      <c r="M787" s="4">
        <v>8</v>
      </c>
      <c r="N787" s="2" t="s">
        <v>16</v>
      </c>
      <c r="O787" s="2" t="s">
        <v>29</v>
      </c>
      <c r="P787" s="2"/>
      <c r="Q787" s="3">
        <v>133</v>
      </c>
      <c r="R787" s="3">
        <f t="shared" si="33"/>
        <v>1064</v>
      </c>
      <c r="S787" s="3">
        <v>356</v>
      </c>
      <c r="T787" t="s">
        <v>898</v>
      </c>
      <c r="U787" t="s">
        <v>912</v>
      </c>
    </row>
    <row r="788" spans="1:21" ht="39.950000000000003" customHeight="1" x14ac:dyDescent="0.25">
      <c r="A788" s="2" t="s">
        <v>12</v>
      </c>
      <c r="B788" s="2" t="s">
        <v>32</v>
      </c>
      <c r="C788" s="2" t="s">
        <v>19</v>
      </c>
      <c r="D788" s="2" t="s">
        <v>754</v>
      </c>
      <c r="E788" s="2" t="s">
        <v>14</v>
      </c>
      <c r="F788" s="2" t="str">
        <f t="shared" si="34"/>
        <v>102083A19J</v>
      </c>
      <c r="G788" s="2" t="s">
        <v>1738</v>
      </c>
      <c r="H788" s="2" t="s">
        <v>728</v>
      </c>
      <c r="I788" s="2" t="s">
        <v>729</v>
      </c>
      <c r="J788" s="2" t="s">
        <v>39</v>
      </c>
      <c r="K788" s="2" t="s">
        <v>730</v>
      </c>
      <c r="L788" s="2" t="s">
        <v>35</v>
      </c>
      <c r="M788" s="4">
        <v>4</v>
      </c>
      <c r="N788" s="2" t="s">
        <v>16</v>
      </c>
      <c r="O788" s="2" t="s">
        <v>29</v>
      </c>
      <c r="P788" s="2"/>
      <c r="Q788" s="3">
        <v>133</v>
      </c>
      <c r="R788" s="3">
        <f t="shared" si="33"/>
        <v>532</v>
      </c>
      <c r="S788" s="3">
        <v>356</v>
      </c>
      <c r="T788" t="s">
        <v>898</v>
      </c>
      <c r="U788" t="s">
        <v>912</v>
      </c>
    </row>
    <row r="789" spans="1:21" ht="39.950000000000003" customHeight="1" x14ac:dyDescent="0.25">
      <c r="A789" s="2" t="s">
        <v>12</v>
      </c>
      <c r="B789" s="2" t="s">
        <v>13</v>
      </c>
      <c r="C789" s="2" t="s">
        <v>19</v>
      </c>
      <c r="D789" s="2" t="s">
        <v>754</v>
      </c>
      <c r="E789" s="2" t="s">
        <v>14</v>
      </c>
      <c r="F789" s="2" t="str">
        <f t="shared" si="34"/>
        <v>1001127624</v>
      </c>
      <c r="G789" s="2" t="s">
        <v>1739</v>
      </c>
      <c r="H789" s="2" t="s">
        <v>731</v>
      </c>
      <c r="I789" s="2" t="s">
        <v>150</v>
      </c>
      <c r="J789" s="2" t="s">
        <v>91</v>
      </c>
      <c r="K789" s="2" t="s">
        <v>732</v>
      </c>
      <c r="L789" s="2" t="s">
        <v>31</v>
      </c>
      <c r="M789" s="4">
        <v>5</v>
      </c>
      <c r="N789" s="2" t="s">
        <v>16</v>
      </c>
      <c r="O789" s="2" t="s">
        <v>186</v>
      </c>
      <c r="P789" s="2"/>
      <c r="Q789" s="3">
        <v>114</v>
      </c>
      <c r="R789" s="3">
        <f t="shared" si="33"/>
        <v>570</v>
      </c>
      <c r="S789" s="3">
        <v>265</v>
      </c>
      <c r="T789" t="s">
        <v>825</v>
      </c>
      <c r="U789" t="s">
        <v>915</v>
      </c>
    </row>
    <row r="790" spans="1:21" ht="39.950000000000003" customHeight="1" x14ac:dyDescent="0.25">
      <c r="A790" s="2" t="s">
        <v>12</v>
      </c>
      <c r="B790" s="2" t="s">
        <v>13</v>
      </c>
      <c r="C790" s="2" t="s">
        <v>19</v>
      </c>
      <c r="D790" s="2" t="s">
        <v>754</v>
      </c>
      <c r="E790" s="2" t="s">
        <v>14</v>
      </c>
      <c r="F790" s="2" t="str">
        <f t="shared" si="34"/>
        <v>1001127624</v>
      </c>
      <c r="G790" s="2" t="s">
        <v>1740</v>
      </c>
      <c r="H790" s="2" t="s">
        <v>731</v>
      </c>
      <c r="I790" s="2" t="s">
        <v>150</v>
      </c>
      <c r="J790" s="2" t="s">
        <v>91</v>
      </c>
      <c r="K790" s="2" t="s">
        <v>732</v>
      </c>
      <c r="L790" s="2" t="s">
        <v>28</v>
      </c>
      <c r="M790" s="4">
        <v>6</v>
      </c>
      <c r="N790" s="2" t="s">
        <v>16</v>
      </c>
      <c r="O790" s="2" t="s">
        <v>186</v>
      </c>
      <c r="P790" s="2"/>
      <c r="Q790" s="3">
        <v>114</v>
      </c>
      <c r="R790" s="3">
        <f t="shared" si="33"/>
        <v>684</v>
      </c>
      <c r="S790" s="3">
        <v>265</v>
      </c>
      <c r="T790" t="s">
        <v>825</v>
      </c>
      <c r="U790" t="s">
        <v>915</v>
      </c>
    </row>
    <row r="791" spans="1:21" ht="39.950000000000003" customHeight="1" x14ac:dyDescent="0.25">
      <c r="A791" s="2" t="s">
        <v>12</v>
      </c>
      <c r="B791" s="2" t="s">
        <v>32</v>
      </c>
      <c r="C791" s="2" t="s">
        <v>19</v>
      </c>
      <c r="D791" s="2" t="s">
        <v>754</v>
      </c>
      <c r="E791" s="2" t="s">
        <v>14</v>
      </c>
      <c r="F791" s="2" t="str">
        <f t="shared" si="34"/>
        <v>1001127624</v>
      </c>
      <c r="G791" s="2" t="s">
        <v>1741</v>
      </c>
      <c r="H791" s="2" t="s">
        <v>731</v>
      </c>
      <c r="I791" s="2" t="s">
        <v>150</v>
      </c>
      <c r="J791" s="2" t="s">
        <v>91</v>
      </c>
      <c r="K791" s="2" t="s">
        <v>732</v>
      </c>
      <c r="L791" s="2" t="s">
        <v>37</v>
      </c>
      <c r="M791" s="4">
        <v>4</v>
      </c>
      <c r="N791" s="2" t="s">
        <v>16</v>
      </c>
      <c r="O791" s="2" t="s">
        <v>186</v>
      </c>
      <c r="P791" s="2"/>
      <c r="Q791" s="3">
        <v>114</v>
      </c>
      <c r="R791" s="3">
        <f t="shared" si="33"/>
        <v>456</v>
      </c>
      <c r="S791" s="3">
        <v>265</v>
      </c>
      <c r="T791" t="s">
        <v>825</v>
      </c>
      <c r="U791" t="s">
        <v>915</v>
      </c>
    </row>
    <row r="792" spans="1:21" ht="39.950000000000003" customHeight="1" x14ac:dyDescent="0.25">
      <c r="A792" s="2" t="s">
        <v>12</v>
      </c>
      <c r="B792" s="2" t="s">
        <v>13</v>
      </c>
      <c r="C792" s="2" t="s">
        <v>19</v>
      </c>
      <c r="D792" s="2" t="s">
        <v>754</v>
      </c>
      <c r="E792" s="2" t="s">
        <v>14</v>
      </c>
      <c r="F792" s="2" t="str">
        <f t="shared" si="34"/>
        <v>1001127624</v>
      </c>
      <c r="G792" s="2" t="s">
        <v>1742</v>
      </c>
      <c r="H792" s="2" t="s">
        <v>731</v>
      </c>
      <c r="I792" s="2" t="s">
        <v>150</v>
      </c>
      <c r="J792" s="2" t="s">
        <v>91</v>
      </c>
      <c r="K792" s="2" t="s">
        <v>732</v>
      </c>
      <c r="L792" s="2" t="s">
        <v>38</v>
      </c>
      <c r="M792" s="4">
        <v>3</v>
      </c>
      <c r="N792" s="2" t="s">
        <v>16</v>
      </c>
      <c r="O792" s="2" t="s">
        <v>186</v>
      </c>
      <c r="P792" s="2"/>
      <c r="Q792" s="3">
        <v>114</v>
      </c>
      <c r="R792" s="3">
        <f t="shared" si="33"/>
        <v>342</v>
      </c>
      <c r="S792" s="3">
        <v>265</v>
      </c>
      <c r="T792" t="s">
        <v>825</v>
      </c>
      <c r="U792" t="s">
        <v>915</v>
      </c>
    </row>
    <row r="793" spans="1:21" ht="39.950000000000003" customHeight="1" x14ac:dyDescent="0.25">
      <c r="A793" s="2" t="s">
        <v>12</v>
      </c>
      <c r="B793" s="2" t="s">
        <v>13</v>
      </c>
      <c r="C793" s="2" t="s">
        <v>19</v>
      </c>
      <c r="D793" s="2" t="s">
        <v>754</v>
      </c>
      <c r="E793" s="2" t="s">
        <v>14</v>
      </c>
      <c r="F793" s="2" t="str">
        <f t="shared" si="34"/>
        <v>100060A0GN</v>
      </c>
      <c r="G793" s="2" t="s">
        <v>1743</v>
      </c>
      <c r="H793" s="2" t="s">
        <v>733</v>
      </c>
      <c r="I793" s="2" t="s">
        <v>734</v>
      </c>
      <c r="J793" s="2" t="s">
        <v>417</v>
      </c>
      <c r="K793" s="2" t="s">
        <v>735</v>
      </c>
      <c r="L793" s="2" t="s">
        <v>60</v>
      </c>
      <c r="M793" s="4">
        <v>1</v>
      </c>
      <c r="N793" s="2" t="s">
        <v>16</v>
      </c>
      <c r="O793" s="2" t="s">
        <v>29</v>
      </c>
      <c r="P793" s="2"/>
      <c r="Q793" s="3">
        <v>161</v>
      </c>
      <c r="R793" s="3">
        <f t="shared" si="33"/>
        <v>161</v>
      </c>
      <c r="S793" s="3">
        <v>375</v>
      </c>
      <c r="T793" t="s">
        <v>825</v>
      </c>
      <c r="U793" t="s">
        <v>903</v>
      </c>
    </row>
    <row r="794" spans="1:21" ht="39.950000000000003" customHeight="1" x14ac:dyDescent="0.25">
      <c r="A794" s="2" t="s">
        <v>12</v>
      </c>
      <c r="B794" s="2" t="s">
        <v>13</v>
      </c>
      <c r="C794" s="2" t="s">
        <v>19</v>
      </c>
      <c r="D794" s="2" t="s">
        <v>754</v>
      </c>
      <c r="E794" s="2" t="s">
        <v>14</v>
      </c>
      <c r="F794" s="2" t="str">
        <f t="shared" si="34"/>
        <v>100060A0GN</v>
      </c>
      <c r="G794" s="2" t="s">
        <v>1744</v>
      </c>
      <c r="H794" s="2" t="s">
        <v>733</v>
      </c>
      <c r="I794" s="2" t="s">
        <v>734</v>
      </c>
      <c r="J794" s="2" t="s">
        <v>417</v>
      </c>
      <c r="K794" s="2" t="s">
        <v>735</v>
      </c>
      <c r="L794" s="2" t="s">
        <v>28</v>
      </c>
      <c r="M794" s="4">
        <v>5</v>
      </c>
      <c r="N794" s="2" t="s">
        <v>16</v>
      </c>
      <c r="O794" s="2" t="s">
        <v>29</v>
      </c>
      <c r="P794" s="2"/>
      <c r="Q794" s="3">
        <v>161</v>
      </c>
      <c r="R794" s="3">
        <f t="shared" si="33"/>
        <v>805</v>
      </c>
      <c r="S794" s="3">
        <v>375</v>
      </c>
      <c r="T794" t="s">
        <v>825</v>
      </c>
      <c r="U794" t="s">
        <v>903</v>
      </c>
    </row>
    <row r="795" spans="1:21" ht="39.950000000000003" customHeight="1" x14ac:dyDescent="0.25">
      <c r="A795" s="2" t="s">
        <v>12</v>
      </c>
      <c r="B795" s="2" t="s">
        <v>13</v>
      </c>
      <c r="C795" s="2" t="s">
        <v>19</v>
      </c>
      <c r="D795" s="2" t="s">
        <v>754</v>
      </c>
      <c r="E795" s="2" t="s">
        <v>14</v>
      </c>
      <c r="F795" s="2" t="str">
        <f t="shared" si="34"/>
        <v>100060A0GN</v>
      </c>
      <c r="G795" s="2" t="s">
        <v>1745</v>
      </c>
      <c r="H795" s="2" t="s">
        <v>733</v>
      </c>
      <c r="I795" s="2" t="s">
        <v>734</v>
      </c>
      <c r="J795" s="2" t="s">
        <v>417</v>
      </c>
      <c r="K795" s="2" t="s">
        <v>735</v>
      </c>
      <c r="L795" s="2" t="s">
        <v>37</v>
      </c>
      <c r="M795" s="4">
        <v>4</v>
      </c>
      <c r="N795" s="2" t="s">
        <v>16</v>
      </c>
      <c r="O795" s="2" t="s">
        <v>29</v>
      </c>
      <c r="P795" s="2"/>
      <c r="Q795" s="3">
        <v>161</v>
      </c>
      <c r="R795" s="3">
        <f t="shared" si="33"/>
        <v>644</v>
      </c>
      <c r="S795" s="3">
        <v>375</v>
      </c>
      <c r="T795" t="s">
        <v>825</v>
      </c>
      <c r="U795" t="s">
        <v>903</v>
      </c>
    </row>
    <row r="796" spans="1:21" ht="39.950000000000003" customHeight="1" x14ac:dyDescent="0.25">
      <c r="A796" s="2" t="s">
        <v>12</v>
      </c>
      <c r="B796" s="2" t="s">
        <v>13</v>
      </c>
      <c r="C796" s="2" t="s">
        <v>19</v>
      </c>
      <c r="D796" s="2" t="s">
        <v>754</v>
      </c>
      <c r="E796" s="2" t="s">
        <v>14</v>
      </c>
      <c r="F796" s="2" t="str">
        <f t="shared" si="34"/>
        <v>100060A0GN</v>
      </c>
      <c r="G796" s="2" t="s">
        <v>1746</v>
      </c>
      <c r="H796" s="2" t="s">
        <v>733</v>
      </c>
      <c r="I796" s="2" t="s">
        <v>734</v>
      </c>
      <c r="J796" s="2" t="s">
        <v>417</v>
      </c>
      <c r="K796" s="2" t="s">
        <v>735</v>
      </c>
      <c r="L796" s="2" t="s">
        <v>38</v>
      </c>
      <c r="M796" s="4">
        <v>4</v>
      </c>
      <c r="N796" s="2" t="s">
        <v>16</v>
      </c>
      <c r="O796" s="2" t="s">
        <v>29</v>
      </c>
      <c r="P796" s="2"/>
      <c r="Q796" s="3">
        <v>161</v>
      </c>
      <c r="R796" s="3">
        <f t="shared" si="33"/>
        <v>644</v>
      </c>
      <c r="S796" s="3">
        <v>375</v>
      </c>
      <c r="T796" t="s">
        <v>825</v>
      </c>
      <c r="U796" t="s">
        <v>903</v>
      </c>
    </row>
    <row r="797" spans="1:21" ht="39.950000000000003" customHeight="1" x14ac:dyDescent="0.25">
      <c r="A797" s="2" t="s">
        <v>12</v>
      </c>
      <c r="B797" s="2" t="s">
        <v>13</v>
      </c>
      <c r="C797" s="2" t="s">
        <v>19</v>
      </c>
      <c r="D797" s="2" t="s">
        <v>754</v>
      </c>
      <c r="E797" s="2" t="s">
        <v>14</v>
      </c>
      <c r="F797" s="2" t="str">
        <f t="shared" si="34"/>
        <v>100060A0GN</v>
      </c>
      <c r="G797" s="2" t="s">
        <v>1747</v>
      </c>
      <c r="H797" s="2" t="s">
        <v>733</v>
      </c>
      <c r="I797" s="2" t="s">
        <v>734</v>
      </c>
      <c r="J797" s="2" t="s">
        <v>417</v>
      </c>
      <c r="K797" s="2" t="s">
        <v>735</v>
      </c>
      <c r="L797" s="2" t="s">
        <v>35</v>
      </c>
      <c r="M797" s="4">
        <v>4</v>
      </c>
      <c r="N797" s="2" t="s">
        <v>16</v>
      </c>
      <c r="O797" s="2" t="s">
        <v>29</v>
      </c>
      <c r="P797" s="2"/>
      <c r="Q797" s="3">
        <v>161</v>
      </c>
      <c r="R797" s="3">
        <f t="shared" si="33"/>
        <v>644</v>
      </c>
      <c r="S797" s="3">
        <v>375</v>
      </c>
      <c r="T797" t="s">
        <v>825</v>
      </c>
      <c r="U797" t="s">
        <v>903</v>
      </c>
    </row>
    <row r="798" spans="1:21" ht="39.950000000000003" customHeight="1" x14ac:dyDescent="0.25">
      <c r="A798" s="2" t="s">
        <v>12</v>
      </c>
      <c r="B798" s="2" t="s">
        <v>13</v>
      </c>
      <c r="C798" s="2" t="s">
        <v>19</v>
      </c>
      <c r="D798" s="2" t="s">
        <v>754</v>
      </c>
      <c r="E798" s="2" t="s">
        <v>14</v>
      </c>
      <c r="F798" s="2" t="str">
        <f t="shared" si="34"/>
        <v>100060A0GN</v>
      </c>
      <c r="G798" s="2" t="s">
        <v>1748</v>
      </c>
      <c r="H798" s="2" t="s">
        <v>733</v>
      </c>
      <c r="I798" s="2" t="s">
        <v>734</v>
      </c>
      <c r="J798" s="2" t="s">
        <v>417</v>
      </c>
      <c r="K798" s="2" t="s">
        <v>735</v>
      </c>
      <c r="L798" s="2" t="s">
        <v>40</v>
      </c>
      <c r="M798" s="4">
        <v>1</v>
      </c>
      <c r="N798" s="2" t="s">
        <v>16</v>
      </c>
      <c r="O798" s="2" t="s">
        <v>29</v>
      </c>
      <c r="P798" s="2"/>
      <c r="Q798" s="3">
        <v>161</v>
      </c>
      <c r="R798" s="3">
        <f t="shared" si="33"/>
        <v>161</v>
      </c>
      <c r="S798" s="3">
        <v>375</v>
      </c>
      <c r="T798" t="s">
        <v>825</v>
      </c>
      <c r="U798" t="s">
        <v>903</v>
      </c>
    </row>
    <row r="799" spans="1:21" ht="39.950000000000003" customHeight="1" x14ac:dyDescent="0.25">
      <c r="A799" s="2" t="s">
        <v>12</v>
      </c>
      <c r="B799" s="2" t="s">
        <v>32</v>
      </c>
      <c r="C799" s="2" t="s">
        <v>19</v>
      </c>
      <c r="D799" s="2" t="s">
        <v>754</v>
      </c>
      <c r="E799" s="2" t="s">
        <v>14</v>
      </c>
      <c r="F799" s="2" t="str">
        <f t="shared" si="34"/>
        <v>101004Y5LG</v>
      </c>
      <c r="G799" s="2" t="s">
        <v>1749</v>
      </c>
      <c r="H799" s="2" t="s">
        <v>736</v>
      </c>
      <c r="I799" s="2" t="s">
        <v>65</v>
      </c>
      <c r="J799" s="2" t="s">
        <v>134</v>
      </c>
      <c r="K799" s="2" t="s">
        <v>737</v>
      </c>
      <c r="L799" s="2" t="s">
        <v>31</v>
      </c>
      <c r="M799" s="4">
        <v>1</v>
      </c>
      <c r="N799" s="2" t="s">
        <v>16</v>
      </c>
      <c r="O799" s="2" t="s">
        <v>29</v>
      </c>
      <c r="P799" s="2"/>
      <c r="Q799" s="3">
        <v>166</v>
      </c>
      <c r="R799" s="3">
        <f t="shared" si="33"/>
        <v>166</v>
      </c>
      <c r="S799" s="3">
        <v>385</v>
      </c>
      <c r="T799" t="s">
        <v>899</v>
      </c>
      <c r="U799" t="s">
        <v>903</v>
      </c>
    </row>
    <row r="800" spans="1:21" ht="39.950000000000003" customHeight="1" x14ac:dyDescent="0.25">
      <c r="A800" s="2" t="s">
        <v>12</v>
      </c>
      <c r="B800" s="2" t="s">
        <v>32</v>
      </c>
      <c r="C800" s="2" t="s">
        <v>19</v>
      </c>
      <c r="D800" s="2" t="s">
        <v>754</v>
      </c>
      <c r="E800" s="2" t="s">
        <v>14</v>
      </c>
      <c r="F800" s="2" t="str">
        <f t="shared" si="34"/>
        <v>101004Y5LG</v>
      </c>
      <c r="G800" s="2" t="s">
        <v>1750</v>
      </c>
      <c r="H800" s="2" t="s">
        <v>736</v>
      </c>
      <c r="I800" s="2" t="s">
        <v>65</v>
      </c>
      <c r="J800" s="2" t="s">
        <v>134</v>
      </c>
      <c r="K800" s="2" t="s">
        <v>737</v>
      </c>
      <c r="L800" s="2" t="s">
        <v>28</v>
      </c>
      <c r="M800" s="4">
        <v>2</v>
      </c>
      <c r="N800" s="2" t="s">
        <v>16</v>
      </c>
      <c r="O800" s="2" t="s">
        <v>29</v>
      </c>
      <c r="P800" s="2"/>
      <c r="Q800" s="3">
        <v>166</v>
      </c>
      <c r="R800" s="3">
        <f t="shared" si="33"/>
        <v>332</v>
      </c>
      <c r="S800" s="3">
        <v>385</v>
      </c>
      <c r="T800" t="s">
        <v>899</v>
      </c>
      <c r="U800" t="s">
        <v>903</v>
      </c>
    </row>
    <row r="801" spans="1:21" ht="39.950000000000003" customHeight="1" x14ac:dyDescent="0.25">
      <c r="A801" s="2" t="s">
        <v>12</v>
      </c>
      <c r="B801" s="2" t="s">
        <v>13</v>
      </c>
      <c r="C801" s="2" t="s">
        <v>19</v>
      </c>
      <c r="D801" s="2" t="s">
        <v>754</v>
      </c>
      <c r="E801" s="2" t="s">
        <v>14</v>
      </c>
      <c r="F801" s="2" t="str">
        <f t="shared" si="34"/>
        <v>101004Y5LG</v>
      </c>
      <c r="G801" s="2" t="s">
        <v>1751</v>
      </c>
      <c r="H801" s="2" t="s">
        <v>736</v>
      </c>
      <c r="I801" s="2" t="s">
        <v>65</v>
      </c>
      <c r="J801" s="2" t="s">
        <v>134</v>
      </c>
      <c r="K801" s="2" t="s">
        <v>737</v>
      </c>
      <c r="L801" s="2" t="s">
        <v>37</v>
      </c>
      <c r="M801" s="4">
        <v>4</v>
      </c>
      <c r="N801" s="2" t="s">
        <v>16</v>
      </c>
      <c r="O801" s="2" t="s">
        <v>29</v>
      </c>
      <c r="P801" s="2"/>
      <c r="Q801" s="3">
        <v>166</v>
      </c>
      <c r="R801" s="3">
        <f t="shared" si="33"/>
        <v>664</v>
      </c>
      <c r="S801" s="3">
        <v>385</v>
      </c>
      <c r="T801" t="s">
        <v>899</v>
      </c>
      <c r="U801" t="s">
        <v>903</v>
      </c>
    </row>
    <row r="802" spans="1:21" ht="39.950000000000003" customHeight="1" x14ac:dyDescent="0.25">
      <c r="A802" s="2" t="s">
        <v>12</v>
      </c>
      <c r="B802" s="2" t="s">
        <v>32</v>
      </c>
      <c r="C802" s="2" t="s">
        <v>19</v>
      </c>
      <c r="D802" s="2" t="s">
        <v>754</v>
      </c>
      <c r="E802" s="2" t="s">
        <v>14</v>
      </c>
      <c r="F802" s="2" t="str">
        <f t="shared" si="34"/>
        <v>101004Y5LG</v>
      </c>
      <c r="G802" s="2" t="s">
        <v>1752</v>
      </c>
      <c r="H802" s="2" t="s">
        <v>736</v>
      </c>
      <c r="I802" s="2" t="s">
        <v>65</v>
      </c>
      <c r="J802" s="2" t="s">
        <v>134</v>
      </c>
      <c r="K802" s="2" t="s">
        <v>737</v>
      </c>
      <c r="L802" s="2" t="s">
        <v>38</v>
      </c>
      <c r="M802" s="4">
        <v>1</v>
      </c>
      <c r="N802" s="2" t="s">
        <v>16</v>
      </c>
      <c r="O802" s="2" t="s">
        <v>29</v>
      </c>
      <c r="P802" s="2"/>
      <c r="Q802" s="3">
        <v>166</v>
      </c>
      <c r="R802" s="3">
        <f t="shared" si="33"/>
        <v>166</v>
      </c>
      <c r="S802" s="3">
        <v>385</v>
      </c>
      <c r="T802" t="s">
        <v>899</v>
      </c>
      <c r="U802" t="s">
        <v>903</v>
      </c>
    </row>
    <row r="803" spans="1:21" ht="39.950000000000003" customHeight="1" x14ac:dyDescent="0.25">
      <c r="A803" s="2" t="s">
        <v>12</v>
      </c>
      <c r="B803" s="2" t="s">
        <v>13</v>
      </c>
      <c r="C803" s="2" t="s">
        <v>19</v>
      </c>
      <c r="D803" s="2" t="s">
        <v>754</v>
      </c>
      <c r="E803" s="2" t="s">
        <v>14</v>
      </c>
      <c r="F803" s="2" t="str">
        <f t="shared" si="34"/>
        <v>101004Y5LG</v>
      </c>
      <c r="G803" s="2" t="s">
        <v>1753</v>
      </c>
      <c r="H803" s="2" t="s">
        <v>736</v>
      </c>
      <c r="I803" s="2" t="s">
        <v>65</v>
      </c>
      <c r="J803" s="2" t="s">
        <v>134</v>
      </c>
      <c r="K803" s="2" t="s">
        <v>737</v>
      </c>
      <c r="L803" s="2" t="s">
        <v>35</v>
      </c>
      <c r="M803" s="4">
        <v>1</v>
      </c>
      <c r="N803" s="2" t="s">
        <v>16</v>
      </c>
      <c r="O803" s="2" t="s">
        <v>29</v>
      </c>
      <c r="P803" s="2"/>
      <c r="Q803" s="3">
        <v>166</v>
      </c>
      <c r="R803" s="3">
        <f t="shared" ref="R803:R829" si="35">Q803*M803</f>
        <v>166</v>
      </c>
      <c r="S803" s="3">
        <v>385</v>
      </c>
      <c r="T803" t="s">
        <v>899</v>
      </c>
      <c r="U803" t="s">
        <v>903</v>
      </c>
    </row>
    <row r="804" spans="1:21" ht="39.950000000000003" customHeight="1" x14ac:dyDescent="0.25">
      <c r="A804" s="2" t="s">
        <v>12</v>
      </c>
      <c r="B804" s="2" t="s">
        <v>32</v>
      </c>
      <c r="C804" s="2" t="s">
        <v>19</v>
      </c>
      <c r="D804" s="2" t="s">
        <v>754</v>
      </c>
      <c r="E804" s="2" t="s">
        <v>14</v>
      </c>
      <c r="F804" s="2" t="str">
        <f t="shared" si="34"/>
        <v>102270A1C4</v>
      </c>
      <c r="G804" s="2" t="s">
        <v>1754</v>
      </c>
      <c r="H804" s="2" t="s">
        <v>738</v>
      </c>
      <c r="I804" s="2" t="s">
        <v>152</v>
      </c>
      <c r="J804" s="2" t="s">
        <v>219</v>
      </c>
      <c r="K804" s="2" t="s">
        <v>739</v>
      </c>
      <c r="L804" s="2" t="s">
        <v>15</v>
      </c>
      <c r="M804" s="4">
        <v>11</v>
      </c>
      <c r="N804" s="2" t="s">
        <v>16</v>
      </c>
      <c r="O804" s="2" t="s">
        <v>71</v>
      </c>
      <c r="P804" s="2"/>
      <c r="Q804" s="3">
        <v>63</v>
      </c>
      <c r="R804" s="3">
        <f t="shared" si="35"/>
        <v>693</v>
      </c>
      <c r="S804" s="3">
        <v>145</v>
      </c>
      <c r="T804" t="s">
        <v>774</v>
      </c>
      <c r="U804" t="s">
        <v>913</v>
      </c>
    </row>
    <row r="805" spans="1:21" ht="39.950000000000003" customHeight="1" x14ac:dyDescent="0.25">
      <c r="A805" s="2" t="s">
        <v>12</v>
      </c>
      <c r="B805" s="2" t="s">
        <v>13</v>
      </c>
      <c r="C805" s="2" t="s">
        <v>19</v>
      </c>
      <c r="D805" s="2" t="s">
        <v>754</v>
      </c>
      <c r="E805" s="2" t="s">
        <v>14</v>
      </c>
      <c r="F805" s="2" t="str">
        <f t="shared" si="34"/>
        <v>102270A1C4</v>
      </c>
      <c r="G805" s="2" t="s">
        <v>1755</v>
      </c>
      <c r="H805" s="2" t="s">
        <v>738</v>
      </c>
      <c r="I805" s="2" t="s">
        <v>152</v>
      </c>
      <c r="J805" s="2" t="s">
        <v>219</v>
      </c>
      <c r="K805" s="2" t="s">
        <v>739</v>
      </c>
      <c r="L805" s="2" t="s">
        <v>18</v>
      </c>
      <c r="M805" s="4">
        <v>34</v>
      </c>
      <c r="N805" s="2" t="s">
        <v>16</v>
      </c>
      <c r="O805" s="2" t="s">
        <v>71</v>
      </c>
      <c r="P805" s="2"/>
      <c r="Q805" s="3">
        <v>63</v>
      </c>
      <c r="R805" s="3">
        <f t="shared" si="35"/>
        <v>2142</v>
      </c>
      <c r="S805" s="3">
        <v>145</v>
      </c>
      <c r="T805" t="s">
        <v>774</v>
      </c>
      <c r="U805" t="s">
        <v>913</v>
      </c>
    </row>
    <row r="806" spans="1:21" ht="39.950000000000003" customHeight="1" x14ac:dyDescent="0.25">
      <c r="A806" s="2" t="s">
        <v>12</v>
      </c>
      <c r="B806" s="2" t="s">
        <v>32</v>
      </c>
      <c r="C806" s="2" t="s">
        <v>19</v>
      </c>
      <c r="D806" s="2" t="s">
        <v>754</v>
      </c>
      <c r="E806" s="2" t="s">
        <v>14</v>
      </c>
      <c r="F806" s="2" t="str">
        <f t="shared" si="34"/>
        <v>102270A1C4</v>
      </c>
      <c r="G806" s="2" t="s">
        <v>1756</v>
      </c>
      <c r="H806" s="2" t="s">
        <v>738</v>
      </c>
      <c r="I806" s="2" t="s">
        <v>152</v>
      </c>
      <c r="J806" s="2" t="s">
        <v>39</v>
      </c>
      <c r="K806" s="2" t="s">
        <v>739</v>
      </c>
      <c r="L806" s="2" t="s">
        <v>18</v>
      </c>
      <c r="M806" s="4">
        <v>63</v>
      </c>
      <c r="N806" s="2" t="s">
        <v>16</v>
      </c>
      <c r="O806" s="2" t="s">
        <v>71</v>
      </c>
      <c r="P806" s="2"/>
      <c r="Q806" s="3">
        <v>63</v>
      </c>
      <c r="R806" s="3">
        <f t="shared" si="35"/>
        <v>3969</v>
      </c>
      <c r="S806" s="3">
        <v>145</v>
      </c>
      <c r="T806" t="s">
        <v>774</v>
      </c>
      <c r="U806" t="s">
        <v>913</v>
      </c>
    </row>
    <row r="807" spans="1:21" ht="39.950000000000003" customHeight="1" x14ac:dyDescent="0.25">
      <c r="A807" s="2" t="s">
        <v>12</v>
      </c>
      <c r="B807" s="2" t="s">
        <v>13</v>
      </c>
      <c r="C807" s="2" t="s">
        <v>19</v>
      </c>
      <c r="D807" s="2" t="s">
        <v>754</v>
      </c>
      <c r="E807" s="2" t="s">
        <v>14</v>
      </c>
      <c r="F807" s="2" t="str">
        <f t="shared" si="34"/>
        <v>100983A0TA</v>
      </c>
      <c r="G807" s="2" t="s">
        <v>1757</v>
      </c>
      <c r="H807" s="2" t="s">
        <v>740</v>
      </c>
      <c r="I807" s="2" t="s">
        <v>553</v>
      </c>
      <c r="J807" s="2" t="s">
        <v>39</v>
      </c>
      <c r="K807" s="2" t="s">
        <v>741</v>
      </c>
      <c r="L807" s="2" t="s">
        <v>31</v>
      </c>
      <c r="M807" s="4">
        <v>10</v>
      </c>
      <c r="N807" s="2" t="s">
        <v>16</v>
      </c>
      <c r="O807" s="2" t="s">
        <v>186</v>
      </c>
      <c r="P807" s="2"/>
      <c r="Q807" s="3">
        <v>75</v>
      </c>
      <c r="R807" s="3">
        <f t="shared" si="35"/>
        <v>750</v>
      </c>
      <c r="S807" s="3">
        <v>175</v>
      </c>
      <c r="T807" t="s">
        <v>900</v>
      </c>
      <c r="U807" t="s">
        <v>917</v>
      </c>
    </row>
    <row r="808" spans="1:21" ht="39.950000000000003" customHeight="1" x14ac:dyDescent="0.25">
      <c r="A808" s="2" t="s">
        <v>12</v>
      </c>
      <c r="B808" s="2" t="s">
        <v>32</v>
      </c>
      <c r="C808" s="2" t="s">
        <v>19</v>
      </c>
      <c r="D808" s="2" t="s">
        <v>754</v>
      </c>
      <c r="E808" s="2" t="s">
        <v>14</v>
      </c>
      <c r="F808" s="2" t="str">
        <f t="shared" si="34"/>
        <v>101950Y4VY</v>
      </c>
      <c r="G808" s="2" t="s">
        <v>1758</v>
      </c>
      <c r="H808" s="2" t="s">
        <v>742</v>
      </c>
      <c r="I808" s="2" t="s">
        <v>407</v>
      </c>
      <c r="J808" s="2" t="s">
        <v>408</v>
      </c>
      <c r="K808" s="2" t="s">
        <v>743</v>
      </c>
      <c r="L808" s="2" t="s">
        <v>38</v>
      </c>
      <c r="M808" s="4">
        <v>1</v>
      </c>
      <c r="N808" s="2" t="s">
        <v>16</v>
      </c>
      <c r="O808" s="2" t="s">
        <v>55</v>
      </c>
      <c r="P808" s="2"/>
      <c r="Q808" s="3">
        <v>78</v>
      </c>
      <c r="R808" s="3">
        <f t="shared" si="35"/>
        <v>78</v>
      </c>
      <c r="S808" s="3">
        <v>211</v>
      </c>
      <c r="T808" t="s">
        <v>807</v>
      </c>
      <c r="U808" t="s">
        <v>907</v>
      </c>
    </row>
    <row r="809" spans="1:21" ht="39.950000000000003" customHeight="1" x14ac:dyDescent="0.25">
      <c r="A809" s="2" t="s">
        <v>12</v>
      </c>
      <c r="B809" s="2" t="s">
        <v>32</v>
      </c>
      <c r="C809" s="2" t="s">
        <v>19</v>
      </c>
      <c r="D809" s="2" t="s">
        <v>754</v>
      </c>
      <c r="E809" s="2" t="s">
        <v>14</v>
      </c>
      <c r="F809" s="2" t="str">
        <f t="shared" si="34"/>
        <v>101950Y4VY</v>
      </c>
      <c r="G809" s="2" t="s">
        <v>1759</v>
      </c>
      <c r="H809" s="2" t="s">
        <v>742</v>
      </c>
      <c r="I809" s="2" t="s">
        <v>407</v>
      </c>
      <c r="J809" s="2" t="s">
        <v>667</v>
      </c>
      <c r="K809" s="2" t="s">
        <v>743</v>
      </c>
      <c r="L809" s="2" t="s">
        <v>28</v>
      </c>
      <c r="M809" s="4">
        <v>2</v>
      </c>
      <c r="N809" s="2" t="s">
        <v>16</v>
      </c>
      <c r="O809" s="2" t="s">
        <v>55</v>
      </c>
      <c r="P809" s="2"/>
      <c r="Q809" s="3">
        <v>78</v>
      </c>
      <c r="R809" s="3">
        <f t="shared" si="35"/>
        <v>156</v>
      </c>
      <c r="S809" s="3">
        <v>211</v>
      </c>
      <c r="T809" t="s">
        <v>807</v>
      </c>
      <c r="U809" t="s">
        <v>907</v>
      </c>
    </row>
    <row r="810" spans="1:21" ht="39.950000000000003" customHeight="1" x14ac:dyDescent="0.25">
      <c r="A810" s="2" t="s">
        <v>12</v>
      </c>
      <c r="B810" s="2" t="s">
        <v>32</v>
      </c>
      <c r="C810" s="2" t="s">
        <v>19</v>
      </c>
      <c r="D810" s="2" t="s">
        <v>754</v>
      </c>
      <c r="E810" s="2" t="s">
        <v>14</v>
      </c>
      <c r="F810" s="2" t="str">
        <f t="shared" si="34"/>
        <v>101950Y4VY</v>
      </c>
      <c r="G810" s="2" t="s">
        <v>1760</v>
      </c>
      <c r="H810" s="2" t="s">
        <v>742</v>
      </c>
      <c r="I810" s="2" t="s">
        <v>407</v>
      </c>
      <c r="J810" s="2" t="s">
        <v>667</v>
      </c>
      <c r="K810" s="2" t="s">
        <v>743</v>
      </c>
      <c r="L810" s="2" t="s">
        <v>37</v>
      </c>
      <c r="M810" s="4">
        <v>3</v>
      </c>
      <c r="N810" s="2" t="s">
        <v>16</v>
      </c>
      <c r="O810" s="2" t="s">
        <v>55</v>
      </c>
      <c r="P810" s="2"/>
      <c r="Q810" s="3">
        <v>78</v>
      </c>
      <c r="R810" s="3">
        <f t="shared" si="35"/>
        <v>234</v>
      </c>
      <c r="S810" s="3">
        <v>211</v>
      </c>
      <c r="T810" t="s">
        <v>807</v>
      </c>
      <c r="U810" t="s">
        <v>907</v>
      </c>
    </row>
    <row r="811" spans="1:21" ht="39.950000000000003" customHeight="1" x14ac:dyDescent="0.25">
      <c r="A811" s="2" t="s">
        <v>12</v>
      </c>
      <c r="B811" s="2" t="s">
        <v>32</v>
      </c>
      <c r="C811" s="2" t="s">
        <v>19</v>
      </c>
      <c r="D811" s="2" t="s">
        <v>754</v>
      </c>
      <c r="E811" s="2" t="s">
        <v>14</v>
      </c>
      <c r="F811" s="2" t="str">
        <f t="shared" si="34"/>
        <v>101950Y4VY</v>
      </c>
      <c r="G811" s="2" t="s">
        <v>1761</v>
      </c>
      <c r="H811" s="2" t="s">
        <v>742</v>
      </c>
      <c r="I811" s="2" t="s">
        <v>407</v>
      </c>
      <c r="J811" s="2" t="s">
        <v>667</v>
      </c>
      <c r="K811" s="2" t="s">
        <v>743</v>
      </c>
      <c r="L811" s="2" t="s">
        <v>38</v>
      </c>
      <c r="M811" s="4">
        <v>2</v>
      </c>
      <c r="N811" s="2" t="s">
        <v>16</v>
      </c>
      <c r="O811" s="2" t="s">
        <v>55</v>
      </c>
      <c r="P811" s="2"/>
      <c r="Q811" s="3">
        <v>78</v>
      </c>
      <c r="R811" s="3">
        <f t="shared" si="35"/>
        <v>156</v>
      </c>
      <c r="S811" s="3">
        <v>211</v>
      </c>
      <c r="T811" t="s">
        <v>807</v>
      </c>
      <c r="U811" t="s">
        <v>907</v>
      </c>
    </row>
    <row r="812" spans="1:21" ht="39.950000000000003" customHeight="1" x14ac:dyDescent="0.25">
      <c r="A812" s="2" t="s">
        <v>12</v>
      </c>
      <c r="B812" s="2" t="s">
        <v>32</v>
      </c>
      <c r="C812" s="2" t="s">
        <v>19</v>
      </c>
      <c r="D812" s="2" t="s">
        <v>754</v>
      </c>
      <c r="E812" s="2" t="s">
        <v>14</v>
      </c>
      <c r="F812" s="2" t="str">
        <f t="shared" si="34"/>
        <v>101951Y4VY</v>
      </c>
      <c r="G812" s="2" t="s">
        <v>1762</v>
      </c>
      <c r="H812" s="2" t="s">
        <v>744</v>
      </c>
      <c r="I812" s="2" t="s">
        <v>407</v>
      </c>
      <c r="J812" s="2" t="s">
        <v>36</v>
      </c>
      <c r="K812" s="2" t="s">
        <v>745</v>
      </c>
      <c r="L812" s="2" t="s">
        <v>28</v>
      </c>
      <c r="M812" s="4">
        <v>1</v>
      </c>
      <c r="N812" s="2" t="s">
        <v>16</v>
      </c>
      <c r="O812" s="2" t="s">
        <v>186</v>
      </c>
      <c r="P812" s="2"/>
      <c r="Q812" s="3">
        <v>73</v>
      </c>
      <c r="R812" s="3">
        <f t="shared" si="35"/>
        <v>73</v>
      </c>
      <c r="S812" s="3">
        <v>195</v>
      </c>
      <c r="T812" t="s">
        <v>772</v>
      </c>
      <c r="U812" t="s">
        <v>917</v>
      </c>
    </row>
    <row r="813" spans="1:21" ht="39.950000000000003" customHeight="1" x14ac:dyDescent="0.25">
      <c r="A813" s="2" t="s">
        <v>12</v>
      </c>
      <c r="B813" s="2" t="s">
        <v>32</v>
      </c>
      <c r="C813" s="2" t="s">
        <v>19</v>
      </c>
      <c r="D813" s="2" t="s">
        <v>754</v>
      </c>
      <c r="E813" s="2" t="s">
        <v>14</v>
      </c>
      <c r="F813" s="2" t="str">
        <f t="shared" si="34"/>
        <v>101951Y4VY</v>
      </c>
      <c r="G813" s="2" t="s">
        <v>1763</v>
      </c>
      <c r="H813" s="2" t="s">
        <v>744</v>
      </c>
      <c r="I813" s="2" t="s">
        <v>407</v>
      </c>
      <c r="J813" s="2" t="s">
        <v>36</v>
      </c>
      <c r="K813" s="2" t="s">
        <v>745</v>
      </c>
      <c r="L813" s="2" t="s">
        <v>37</v>
      </c>
      <c r="M813" s="4">
        <v>1</v>
      </c>
      <c r="N813" s="2" t="s">
        <v>16</v>
      </c>
      <c r="O813" s="2" t="s">
        <v>186</v>
      </c>
      <c r="P813" s="2"/>
      <c r="Q813" s="3">
        <v>73</v>
      </c>
      <c r="R813" s="3">
        <f t="shared" si="35"/>
        <v>73</v>
      </c>
      <c r="S813" s="3">
        <v>195</v>
      </c>
      <c r="T813" t="s">
        <v>772</v>
      </c>
      <c r="U813" t="s">
        <v>917</v>
      </c>
    </row>
    <row r="814" spans="1:21" ht="39.950000000000003" customHeight="1" x14ac:dyDescent="0.25">
      <c r="A814" s="2" t="s">
        <v>12</v>
      </c>
      <c r="B814" s="2" t="s">
        <v>32</v>
      </c>
      <c r="C814" s="2" t="s">
        <v>19</v>
      </c>
      <c r="D814" s="2" t="s">
        <v>754</v>
      </c>
      <c r="E814" s="2" t="s">
        <v>14</v>
      </c>
      <c r="F814" s="2" t="str">
        <f t="shared" si="34"/>
        <v>101951Y4VY</v>
      </c>
      <c r="G814" s="2" t="s">
        <v>1764</v>
      </c>
      <c r="H814" s="2" t="s">
        <v>744</v>
      </c>
      <c r="I814" s="2" t="s">
        <v>407</v>
      </c>
      <c r="J814" s="2" t="s">
        <v>39</v>
      </c>
      <c r="K814" s="2" t="s">
        <v>745</v>
      </c>
      <c r="L814" s="2" t="s">
        <v>28</v>
      </c>
      <c r="M814" s="4">
        <v>1</v>
      </c>
      <c r="N814" s="2" t="s">
        <v>16</v>
      </c>
      <c r="O814" s="2" t="s">
        <v>186</v>
      </c>
      <c r="P814" s="2"/>
      <c r="Q814" s="3">
        <v>73</v>
      </c>
      <c r="R814" s="3">
        <f t="shared" si="35"/>
        <v>73</v>
      </c>
      <c r="S814" s="3">
        <v>195</v>
      </c>
      <c r="T814" t="s">
        <v>772</v>
      </c>
      <c r="U814" t="s">
        <v>917</v>
      </c>
    </row>
    <row r="815" spans="1:21" ht="39.950000000000003" customHeight="1" x14ac:dyDescent="0.25">
      <c r="A815" s="2" t="s">
        <v>12</v>
      </c>
      <c r="B815" s="2" t="s">
        <v>32</v>
      </c>
      <c r="C815" s="2" t="s">
        <v>19</v>
      </c>
      <c r="D815" s="2" t="s">
        <v>754</v>
      </c>
      <c r="E815" s="2" t="s">
        <v>14</v>
      </c>
      <c r="F815" s="2" t="str">
        <f t="shared" si="34"/>
        <v>101951Y4VY</v>
      </c>
      <c r="G815" s="2" t="s">
        <v>1765</v>
      </c>
      <c r="H815" s="2" t="s">
        <v>744</v>
      </c>
      <c r="I815" s="2" t="s">
        <v>407</v>
      </c>
      <c r="J815" s="2" t="s">
        <v>39</v>
      </c>
      <c r="K815" s="2" t="s">
        <v>745</v>
      </c>
      <c r="L815" s="2" t="s">
        <v>37</v>
      </c>
      <c r="M815" s="4">
        <v>1</v>
      </c>
      <c r="N815" s="2" t="s">
        <v>16</v>
      </c>
      <c r="O815" s="2" t="s">
        <v>186</v>
      </c>
      <c r="P815" s="2"/>
      <c r="Q815" s="3">
        <v>73</v>
      </c>
      <c r="R815" s="3">
        <f t="shared" si="35"/>
        <v>73</v>
      </c>
      <c r="S815" s="3">
        <v>195</v>
      </c>
      <c r="T815" t="s">
        <v>772</v>
      </c>
      <c r="U815" t="s">
        <v>917</v>
      </c>
    </row>
    <row r="816" spans="1:21" ht="39.950000000000003" customHeight="1" x14ac:dyDescent="0.25">
      <c r="A816" s="2" t="s">
        <v>12</v>
      </c>
      <c r="B816" s="2" t="s">
        <v>32</v>
      </c>
      <c r="C816" s="2" t="s">
        <v>19</v>
      </c>
      <c r="D816" s="2" t="s">
        <v>754</v>
      </c>
      <c r="E816" s="2" t="s">
        <v>14</v>
      </c>
      <c r="F816" s="2" t="str">
        <f t="shared" si="34"/>
        <v>101947Y4VY</v>
      </c>
      <c r="G816" s="2" t="s">
        <v>1766</v>
      </c>
      <c r="H816" s="2" t="s">
        <v>746</v>
      </c>
      <c r="I816" s="2" t="s">
        <v>407</v>
      </c>
      <c r="J816" s="2" t="s">
        <v>747</v>
      </c>
      <c r="K816" s="2" t="s">
        <v>748</v>
      </c>
      <c r="L816" s="2" t="s">
        <v>31</v>
      </c>
      <c r="M816" s="4">
        <v>1</v>
      </c>
      <c r="N816" s="2" t="s">
        <v>16</v>
      </c>
      <c r="O816" s="2" t="s">
        <v>73</v>
      </c>
      <c r="P816" s="2"/>
      <c r="Q816" s="3">
        <v>84</v>
      </c>
      <c r="R816" s="3">
        <f t="shared" si="35"/>
        <v>84</v>
      </c>
      <c r="S816" s="3">
        <v>226</v>
      </c>
      <c r="T816" t="s">
        <v>772</v>
      </c>
      <c r="U816" t="s">
        <v>925</v>
      </c>
    </row>
    <row r="817" spans="1:21" ht="39.950000000000003" customHeight="1" x14ac:dyDescent="0.25">
      <c r="A817" s="2" t="s">
        <v>12</v>
      </c>
      <c r="B817" s="2" t="s">
        <v>32</v>
      </c>
      <c r="C817" s="2" t="s">
        <v>19</v>
      </c>
      <c r="D817" s="2" t="s">
        <v>754</v>
      </c>
      <c r="E817" s="2" t="s">
        <v>14</v>
      </c>
      <c r="F817" s="2" t="str">
        <f t="shared" si="34"/>
        <v>101947Y4VY</v>
      </c>
      <c r="G817" s="2" t="s">
        <v>1767</v>
      </c>
      <c r="H817" s="2" t="s">
        <v>746</v>
      </c>
      <c r="I817" s="2" t="s">
        <v>407</v>
      </c>
      <c r="J817" s="2" t="s">
        <v>747</v>
      </c>
      <c r="K817" s="2" t="s">
        <v>748</v>
      </c>
      <c r="L817" s="2" t="s">
        <v>28</v>
      </c>
      <c r="M817" s="4">
        <v>1</v>
      </c>
      <c r="N817" s="2" t="s">
        <v>16</v>
      </c>
      <c r="O817" s="2" t="s">
        <v>73</v>
      </c>
      <c r="P817" s="2"/>
      <c r="Q817" s="3">
        <v>84</v>
      </c>
      <c r="R817" s="3">
        <f t="shared" si="35"/>
        <v>84</v>
      </c>
      <c r="S817" s="3">
        <v>226</v>
      </c>
      <c r="T817" t="s">
        <v>772</v>
      </c>
      <c r="U817" t="s">
        <v>925</v>
      </c>
    </row>
    <row r="818" spans="1:21" ht="39.950000000000003" customHeight="1" x14ac:dyDescent="0.25">
      <c r="A818" s="2" t="s">
        <v>12</v>
      </c>
      <c r="B818" s="2" t="s">
        <v>32</v>
      </c>
      <c r="C818" s="2" t="s">
        <v>19</v>
      </c>
      <c r="D818" s="2" t="s">
        <v>754</v>
      </c>
      <c r="E818" s="2" t="s">
        <v>14</v>
      </c>
      <c r="F818" s="2" t="str">
        <f t="shared" si="34"/>
        <v>101947Y4VY</v>
      </c>
      <c r="G818" s="2" t="s">
        <v>1768</v>
      </c>
      <c r="H818" s="2" t="s">
        <v>746</v>
      </c>
      <c r="I818" s="2" t="s">
        <v>407</v>
      </c>
      <c r="J818" s="2" t="s">
        <v>747</v>
      </c>
      <c r="K818" s="2" t="s">
        <v>748</v>
      </c>
      <c r="L818" s="2" t="s">
        <v>37</v>
      </c>
      <c r="M818" s="4">
        <v>1</v>
      </c>
      <c r="N818" s="2" t="s">
        <v>16</v>
      </c>
      <c r="O818" s="2" t="s">
        <v>73</v>
      </c>
      <c r="P818" s="2"/>
      <c r="Q818" s="3">
        <v>84</v>
      </c>
      <c r="R818" s="3">
        <f t="shared" si="35"/>
        <v>84</v>
      </c>
      <c r="S818" s="3">
        <v>226</v>
      </c>
      <c r="T818" t="s">
        <v>772</v>
      </c>
      <c r="U818" t="s">
        <v>925</v>
      </c>
    </row>
    <row r="819" spans="1:21" ht="39.950000000000003" customHeight="1" x14ac:dyDescent="0.25">
      <c r="A819" s="2" t="s">
        <v>12</v>
      </c>
      <c r="B819" s="2" t="s">
        <v>32</v>
      </c>
      <c r="C819" s="2" t="s">
        <v>19</v>
      </c>
      <c r="D819" s="2" t="s">
        <v>754</v>
      </c>
      <c r="E819" s="2" t="s">
        <v>14</v>
      </c>
      <c r="F819" s="2" t="str">
        <f t="shared" si="34"/>
        <v>101947Y4VY</v>
      </c>
      <c r="G819" s="2" t="s">
        <v>1769</v>
      </c>
      <c r="H819" s="2" t="s">
        <v>746</v>
      </c>
      <c r="I819" s="2" t="s">
        <v>407</v>
      </c>
      <c r="J819" s="2" t="s">
        <v>747</v>
      </c>
      <c r="K819" s="2" t="s">
        <v>748</v>
      </c>
      <c r="L819" s="2" t="s">
        <v>38</v>
      </c>
      <c r="M819" s="4">
        <v>1</v>
      </c>
      <c r="N819" s="2" t="s">
        <v>16</v>
      </c>
      <c r="O819" s="2" t="s">
        <v>73</v>
      </c>
      <c r="P819" s="2"/>
      <c r="Q819" s="3">
        <v>84</v>
      </c>
      <c r="R819" s="3">
        <f t="shared" si="35"/>
        <v>84</v>
      </c>
      <c r="S819" s="3">
        <v>226</v>
      </c>
      <c r="T819" t="s">
        <v>772</v>
      </c>
      <c r="U819" t="s">
        <v>925</v>
      </c>
    </row>
    <row r="820" spans="1:21" ht="39.950000000000003" customHeight="1" x14ac:dyDescent="0.25">
      <c r="A820" s="2" t="s">
        <v>12</v>
      </c>
      <c r="B820" s="2" t="s">
        <v>32</v>
      </c>
      <c r="C820" s="2" t="s">
        <v>19</v>
      </c>
      <c r="D820" s="2" t="s">
        <v>754</v>
      </c>
      <c r="E820" s="2" t="s">
        <v>14</v>
      </c>
      <c r="F820" s="2" t="str">
        <f t="shared" si="34"/>
        <v>101947Y4VY</v>
      </c>
      <c r="G820" s="2" t="s">
        <v>1770</v>
      </c>
      <c r="H820" s="2" t="s">
        <v>746</v>
      </c>
      <c r="I820" s="2" t="s">
        <v>407</v>
      </c>
      <c r="J820" s="2" t="s">
        <v>667</v>
      </c>
      <c r="K820" s="2" t="s">
        <v>748</v>
      </c>
      <c r="L820" s="2" t="s">
        <v>28</v>
      </c>
      <c r="M820" s="4">
        <v>1</v>
      </c>
      <c r="N820" s="2" t="s">
        <v>16</v>
      </c>
      <c r="O820" s="2" t="s">
        <v>73</v>
      </c>
      <c r="P820" s="2"/>
      <c r="Q820" s="3">
        <v>84</v>
      </c>
      <c r="R820" s="3">
        <f t="shared" si="35"/>
        <v>84</v>
      </c>
      <c r="S820" s="3">
        <v>226</v>
      </c>
      <c r="T820" t="s">
        <v>772</v>
      </c>
      <c r="U820" t="s">
        <v>925</v>
      </c>
    </row>
    <row r="821" spans="1:21" ht="39.950000000000003" customHeight="1" x14ac:dyDescent="0.25">
      <c r="A821" s="2" t="s">
        <v>12</v>
      </c>
      <c r="B821" s="2" t="s">
        <v>32</v>
      </c>
      <c r="C821" s="2" t="s">
        <v>19</v>
      </c>
      <c r="D821" s="2" t="s">
        <v>754</v>
      </c>
      <c r="E821" s="2" t="s">
        <v>14</v>
      </c>
      <c r="F821" s="2" t="str">
        <f t="shared" si="34"/>
        <v>101947Y4VY</v>
      </c>
      <c r="G821" s="2" t="s">
        <v>1771</v>
      </c>
      <c r="H821" s="2" t="s">
        <v>746</v>
      </c>
      <c r="I821" s="2" t="s">
        <v>407</v>
      </c>
      <c r="J821" s="2" t="s">
        <v>39</v>
      </c>
      <c r="K821" s="2" t="s">
        <v>748</v>
      </c>
      <c r="L821" s="2" t="s">
        <v>37</v>
      </c>
      <c r="M821" s="4">
        <v>1</v>
      </c>
      <c r="N821" s="2" t="s">
        <v>16</v>
      </c>
      <c r="O821" s="2" t="s">
        <v>73</v>
      </c>
      <c r="P821" s="2"/>
      <c r="Q821" s="3">
        <v>84</v>
      </c>
      <c r="R821" s="3">
        <f t="shared" si="35"/>
        <v>84</v>
      </c>
      <c r="S821" s="3">
        <v>226</v>
      </c>
      <c r="T821" t="s">
        <v>772</v>
      </c>
      <c r="U821" t="s">
        <v>925</v>
      </c>
    </row>
    <row r="822" spans="1:21" ht="39.950000000000003" customHeight="1" x14ac:dyDescent="0.25">
      <c r="A822" s="2" t="s">
        <v>12</v>
      </c>
      <c r="B822" s="2" t="s">
        <v>32</v>
      </c>
      <c r="C822" s="2" t="s">
        <v>19</v>
      </c>
      <c r="D822" s="2" t="s">
        <v>754</v>
      </c>
      <c r="E822" s="2" t="s">
        <v>14</v>
      </c>
      <c r="F822" s="2" t="str">
        <f t="shared" si="34"/>
        <v>102605A1FT</v>
      </c>
      <c r="G822" s="2" t="s">
        <v>1772</v>
      </c>
      <c r="H822" s="2" t="s">
        <v>749</v>
      </c>
      <c r="I822" s="2" t="s">
        <v>178</v>
      </c>
      <c r="J822" s="2" t="s">
        <v>39</v>
      </c>
      <c r="K822" s="2" t="s">
        <v>750</v>
      </c>
      <c r="L822" s="2" t="s">
        <v>15</v>
      </c>
      <c r="M822" s="4">
        <v>11</v>
      </c>
      <c r="N822" s="2" t="s">
        <v>16</v>
      </c>
      <c r="O822" s="2" t="s">
        <v>186</v>
      </c>
      <c r="P822" s="2"/>
      <c r="Q822" s="3">
        <v>47</v>
      </c>
      <c r="R822" s="3">
        <f t="shared" si="35"/>
        <v>517</v>
      </c>
      <c r="S822" s="3">
        <v>110</v>
      </c>
      <c r="T822" t="s">
        <v>810</v>
      </c>
      <c r="U822" t="s">
        <v>947</v>
      </c>
    </row>
    <row r="823" spans="1:21" ht="39.950000000000003" customHeight="1" x14ac:dyDescent="0.25">
      <c r="A823" s="2" t="s">
        <v>12</v>
      </c>
      <c r="B823" s="2" t="s">
        <v>13</v>
      </c>
      <c r="C823" s="2" t="s">
        <v>19</v>
      </c>
      <c r="D823" s="2" t="s">
        <v>754</v>
      </c>
      <c r="E823" s="2" t="s">
        <v>14</v>
      </c>
      <c r="F823" s="2" t="str">
        <f t="shared" si="34"/>
        <v>102605A1FT</v>
      </c>
      <c r="G823" s="2" t="s">
        <v>1773</v>
      </c>
      <c r="H823" s="2" t="s">
        <v>749</v>
      </c>
      <c r="I823" s="2" t="s">
        <v>178</v>
      </c>
      <c r="J823" s="2" t="s">
        <v>39</v>
      </c>
      <c r="K823" s="2" t="s">
        <v>750</v>
      </c>
      <c r="L823" s="2" t="s">
        <v>18</v>
      </c>
      <c r="M823" s="4">
        <v>16</v>
      </c>
      <c r="N823" s="2" t="s">
        <v>16</v>
      </c>
      <c r="O823" s="2" t="s">
        <v>186</v>
      </c>
      <c r="P823" s="2"/>
      <c r="Q823" s="3">
        <v>47</v>
      </c>
      <c r="R823" s="3">
        <f t="shared" si="35"/>
        <v>752</v>
      </c>
      <c r="S823" s="3">
        <v>110</v>
      </c>
      <c r="T823" t="s">
        <v>810</v>
      </c>
      <c r="U823" t="s">
        <v>947</v>
      </c>
    </row>
    <row r="824" spans="1:21" ht="39.950000000000003" customHeight="1" x14ac:dyDescent="0.25">
      <c r="A824" s="2" t="s">
        <v>12</v>
      </c>
      <c r="B824" s="2" t="s">
        <v>13</v>
      </c>
      <c r="C824" s="2" t="s">
        <v>19</v>
      </c>
      <c r="D824" s="2" t="s">
        <v>754</v>
      </c>
      <c r="E824" s="2" t="s">
        <v>14</v>
      </c>
      <c r="F824" s="2" t="str">
        <f t="shared" si="34"/>
        <v>102605A1FT</v>
      </c>
      <c r="G824" s="2" t="s">
        <v>1774</v>
      </c>
      <c r="H824" s="2" t="s">
        <v>749</v>
      </c>
      <c r="I824" s="2" t="s">
        <v>178</v>
      </c>
      <c r="J824" s="2" t="s">
        <v>39</v>
      </c>
      <c r="K824" s="2" t="s">
        <v>750</v>
      </c>
      <c r="L824" s="2" t="s">
        <v>24</v>
      </c>
      <c r="M824" s="4">
        <v>18</v>
      </c>
      <c r="N824" s="2" t="s">
        <v>16</v>
      </c>
      <c r="O824" s="2" t="s">
        <v>186</v>
      </c>
      <c r="P824" s="2"/>
      <c r="Q824" s="3">
        <v>47</v>
      </c>
      <c r="R824" s="3">
        <f t="shared" si="35"/>
        <v>846</v>
      </c>
      <c r="S824" s="3">
        <v>110</v>
      </c>
      <c r="T824" t="s">
        <v>810</v>
      </c>
      <c r="U824" t="s">
        <v>947</v>
      </c>
    </row>
    <row r="825" spans="1:21" ht="39.950000000000003" customHeight="1" x14ac:dyDescent="0.25">
      <c r="A825" s="2" t="s">
        <v>12</v>
      </c>
      <c r="B825" s="2" t="s">
        <v>32</v>
      </c>
      <c r="C825" s="2" t="s">
        <v>19</v>
      </c>
      <c r="D825" s="2" t="s">
        <v>754</v>
      </c>
      <c r="E825" s="2" t="s">
        <v>14</v>
      </c>
      <c r="F825" s="2" t="str">
        <f t="shared" si="34"/>
        <v>102605A1FT</v>
      </c>
      <c r="G825" s="2" t="s">
        <v>1775</v>
      </c>
      <c r="H825" s="2" t="s">
        <v>749</v>
      </c>
      <c r="I825" s="2" t="s">
        <v>178</v>
      </c>
      <c r="J825" s="2" t="s">
        <v>39</v>
      </c>
      <c r="K825" s="2" t="s">
        <v>750</v>
      </c>
      <c r="L825" s="2" t="s">
        <v>26</v>
      </c>
      <c r="M825" s="4">
        <v>14</v>
      </c>
      <c r="N825" s="2" t="s">
        <v>16</v>
      </c>
      <c r="O825" s="2" t="s">
        <v>186</v>
      </c>
      <c r="P825" s="2"/>
      <c r="Q825" s="3">
        <v>47</v>
      </c>
      <c r="R825" s="3">
        <f t="shared" si="35"/>
        <v>658</v>
      </c>
      <c r="S825" s="3">
        <v>110</v>
      </c>
      <c r="T825" t="s">
        <v>810</v>
      </c>
      <c r="U825" t="s">
        <v>947</v>
      </c>
    </row>
    <row r="826" spans="1:21" ht="39.950000000000003" customHeight="1" x14ac:dyDescent="0.25">
      <c r="A826" s="2" t="s">
        <v>12</v>
      </c>
      <c r="B826" s="2" t="s">
        <v>13</v>
      </c>
      <c r="C826" s="2" t="s">
        <v>19</v>
      </c>
      <c r="D826" s="2" t="s">
        <v>754</v>
      </c>
      <c r="E826" s="2" t="s">
        <v>14</v>
      </c>
      <c r="F826" s="2" t="str">
        <f t="shared" si="34"/>
        <v>100083Y5NB</v>
      </c>
      <c r="G826" s="2" t="s">
        <v>1776</v>
      </c>
      <c r="H826" s="2" t="s">
        <v>751</v>
      </c>
      <c r="I826" s="2" t="s">
        <v>636</v>
      </c>
      <c r="J826" s="2" t="s">
        <v>435</v>
      </c>
      <c r="K826" s="2" t="s">
        <v>752</v>
      </c>
      <c r="L826" s="2" t="s">
        <v>28</v>
      </c>
      <c r="M826" s="4">
        <v>3</v>
      </c>
      <c r="N826" s="2" t="s">
        <v>16</v>
      </c>
      <c r="O826" s="2" t="s">
        <v>186</v>
      </c>
      <c r="P826" s="2"/>
      <c r="Q826" s="3">
        <v>114</v>
      </c>
      <c r="R826" s="3">
        <f t="shared" si="35"/>
        <v>342</v>
      </c>
      <c r="S826" s="3">
        <v>265</v>
      </c>
      <c r="T826" t="s">
        <v>774</v>
      </c>
      <c r="U826" t="s">
        <v>915</v>
      </c>
    </row>
    <row r="827" spans="1:21" ht="39.950000000000003" customHeight="1" x14ac:dyDescent="0.25">
      <c r="A827" s="2" t="s">
        <v>12</v>
      </c>
      <c r="B827" s="2" t="s">
        <v>13</v>
      </c>
      <c r="C827" s="2" t="s">
        <v>19</v>
      </c>
      <c r="D827" s="2" t="s">
        <v>754</v>
      </c>
      <c r="E827" s="2" t="s">
        <v>14</v>
      </c>
      <c r="F827" s="2" t="str">
        <f t="shared" si="34"/>
        <v>100083Y5NB</v>
      </c>
      <c r="G827" s="2" t="s">
        <v>1777</v>
      </c>
      <c r="H827" s="2" t="s">
        <v>751</v>
      </c>
      <c r="I827" s="2" t="s">
        <v>636</v>
      </c>
      <c r="J827" s="2" t="s">
        <v>435</v>
      </c>
      <c r="K827" s="2" t="s">
        <v>752</v>
      </c>
      <c r="L827" s="2" t="s">
        <v>37</v>
      </c>
      <c r="M827" s="4">
        <v>2</v>
      </c>
      <c r="N827" s="2" t="s">
        <v>16</v>
      </c>
      <c r="O827" s="2" t="s">
        <v>186</v>
      </c>
      <c r="P827" s="2"/>
      <c r="Q827" s="3">
        <v>114</v>
      </c>
      <c r="R827" s="3">
        <f t="shared" si="35"/>
        <v>228</v>
      </c>
      <c r="S827" s="3">
        <v>265</v>
      </c>
      <c r="T827" t="s">
        <v>774</v>
      </c>
      <c r="U827" t="s">
        <v>915</v>
      </c>
    </row>
    <row r="828" spans="1:21" ht="39.950000000000003" customHeight="1" x14ac:dyDescent="0.25">
      <c r="A828" s="2" t="s">
        <v>12</v>
      </c>
      <c r="B828" s="2" t="s">
        <v>13</v>
      </c>
      <c r="C828" s="2" t="s">
        <v>19</v>
      </c>
      <c r="D828" s="2" t="s">
        <v>754</v>
      </c>
      <c r="E828" s="2" t="s">
        <v>14</v>
      </c>
      <c r="F828" s="2" t="str">
        <f t="shared" si="34"/>
        <v>100083Y5NB</v>
      </c>
      <c r="G828" s="2" t="s">
        <v>1778</v>
      </c>
      <c r="H828" s="2" t="s">
        <v>751</v>
      </c>
      <c r="I828" s="2" t="s">
        <v>636</v>
      </c>
      <c r="J828" s="2" t="s">
        <v>435</v>
      </c>
      <c r="K828" s="2" t="s">
        <v>752</v>
      </c>
      <c r="L828" s="2" t="s">
        <v>38</v>
      </c>
      <c r="M828" s="4">
        <v>2</v>
      </c>
      <c r="N828" s="2" t="s">
        <v>16</v>
      </c>
      <c r="O828" s="2" t="s">
        <v>186</v>
      </c>
      <c r="P828" s="2"/>
      <c r="Q828" s="3">
        <v>114</v>
      </c>
      <c r="R828" s="3">
        <f t="shared" si="35"/>
        <v>228</v>
      </c>
      <c r="S828" s="3">
        <v>265</v>
      </c>
      <c r="T828" t="s">
        <v>774</v>
      </c>
      <c r="U828" t="s">
        <v>915</v>
      </c>
    </row>
    <row r="829" spans="1:21" ht="39.950000000000003" customHeight="1" x14ac:dyDescent="0.25">
      <c r="A829" s="2" t="s">
        <v>12</v>
      </c>
      <c r="B829" s="2" t="s">
        <v>13</v>
      </c>
      <c r="C829" s="2" t="s">
        <v>19</v>
      </c>
      <c r="D829" s="2" t="s">
        <v>754</v>
      </c>
      <c r="E829" s="2" t="s">
        <v>14</v>
      </c>
      <c r="F829" s="2" t="str">
        <f t="shared" si="34"/>
        <v>100083Y5NB</v>
      </c>
      <c r="G829" s="2" t="s">
        <v>1779</v>
      </c>
      <c r="H829" s="2" t="s">
        <v>751</v>
      </c>
      <c r="I829" s="2" t="s">
        <v>636</v>
      </c>
      <c r="J829" s="2" t="s">
        <v>435</v>
      </c>
      <c r="K829" s="2" t="s">
        <v>752</v>
      </c>
      <c r="L829" s="2" t="s">
        <v>35</v>
      </c>
      <c r="M829" s="4">
        <v>2</v>
      </c>
      <c r="N829" s="2" t="s">
        <v>16</v>
      </c>
      <c r="O829" s="2" t="s">
        <v>186</v>
      </c>
      <c r="P829" s="2"/>
      <c r="Q829" s="3">
        <v>114</v>
      </c>
      <c r="R829" s="3">
        <f t="shared" si="35"/>
        <v>228</v>
      </c>
      <c r="S829" s="3">
        <v>265</v>
      </c>
      <c r="T829" t="s">
        <v>774</v>
      </c>
      <c r="U829" t="s">
        <v>915</v>
      </c>
    </row>
    <row r="830" spans="1:21" x14ac:dyDescent="0.25">
      <c r="M830" s="4"/>
    </row>
  </sheetData>
  <autoFilter ref="A2:U829"/>
  <conditionalFormatting sqref="G1:G104857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Foglio2</vt:lpstr>
      <vt:lpstr>Produzione SS23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2023-12-05T15:42:24Z</cp:lastPrinted>
  <dcterms:created xsi:type="dcterms:W3CDTF">2023-11-13T08:36:04Z</dcterms:created>
  <dcterms:modified xsi:type="dcterms:W3CDTF">2023-12-19T10:02:31Z</dcterms:modified>
</cp:coreProperties>
</file>